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320" windowHeight="12150" tabRatio="972" activeTab="0"/>
  </bookViews>
  <sheets>
    <sheet name="0_Kopsavilkums" sheetId="1" r:id="rId1"/>
    <sheet name="1_Visp" sheetId="2" r:id="rId2"/>
    <sheet name="2_Balku" sheetId="3" r:id="rId3"/>
    <sheet name="3_Talivalza" sheetId="4" r:id="rId4"/>
    <sheet name="4_Rusina" sheetId="5" r:id="rId5"/>
    <sheet name="5_Zemgales" sheetId="6" r:id="rId6"/>
    <sheet name="6_Matildes" sheetId="7" r:id="rId7"/>
    <sheet name="7_Semafora" sheetId="8" r:id="rId8"/>
    <sheet name="8_Daugavas" sheetId="9" r:id="rId9"/>
    <sheet name="9_Melitas" sheetId="10" r:id="rId10"/>
    <sheet name="10_Olgas" sheetId="11" r:id="rId11"/>
    <sheet name="11_Davja" sheetId="12" r:id="rId12"/>
    <sheet name="12_Dzilnas" sheetId="13" r:id="rId13"/>
    <sheet name="13_Eizenijas" sheetId="14" r:id="rId14"/>
    <sheet name="14_Mirdzas" sheetId="15" r:id="rId15"/>
    <sheet name="15_Mednu" sheetId="16" r:id="rId16"/>
    <sheet name="16_Karklu" sheetId="17" r:id="rId17"/>
    <sheet name="17_Aleksandra" sheetId="18" r:id="rId18"/>
    <sheet name="18_Kapu" sheetId="19" r:id="rId19"/>
    <sheet name="19_Birzes" sheetId="20" r:id="rId20"/>
    <sheet name="20_Indula" sheetId="21" r:id="rId21"/>
    <sheet name="21_Stacijas" sheetId="22" r:id="rId22"/>
    <sheet name="22_Varpu" sheetId="23" r:id="rId23"/>
    <sheet name="23_Selgas" sheetId="24" r:id="rId24"/>
    <sheet name="24_Pumpuru" sheetId="25" r:id="rId25"/>
    <sheet name="25_Asaru-Melluzu" sheetId="26" r:id="rId26"/>
    <sheet name="26_Valtera" sheetId="27" r:id="rId27"/>
    <sheet name="27_Marijas" sheetId="28" r:id="rId28"/>
    <sheet name="28_Andreja" sheetId="29" r:id="rId29"/>
    <sheet name="29_Priezu" sheetId="30" r:id="rId30"/>
    <sheet name="30_Ozolu" sheetId="31" r:id="rId31"/>
    <sheet name="31_Berzu" sheetId="32" r:id="rId32"/>
    <sheet name="32_Dzelzcela" sheetId="33" r:id="rId33"/>
    <sheet name="33_Valtera_2" sheetId="34" r:id="rId34"/>
    <sheet name="34_Marijas_2" sheetId="35" r:id="rId35"/>
    <sheet name="35_Priezu_2" sheetId="36" r:id="rId36"/>
    <sheet name="36_Zemgales_2" sheetId="37" r:id="rId37"/>
    <sheet name="37_Mirdzas_2" sheetId="38" r:id="rId38"/>
    <sheet name="38_Zemenu" sheetId="39" r:id="rId39"/>
    <sheet name="39_Davja_2" sheetId="40" r:id="rId40"/>
    <sheet name="40_Vasaras" sheetId="41" r:id="rId41"/>
    <sheet name="41_DD" sheetId="42" r:id="rId42"/>
  </sheets>
  <definedNames>
    <definedName name="_xlnm.Print_Area" localSheetId="0">'0_Kopsavilkums'!$A$1:$E$49</definedName>
    <definedName name="_xlnm.Print_Area" localSheetId="10">'10_Olgas'!$A$1:$H$121</definedName>
    <definedName name="_xlnm.Print_Area" localSheetId="11">'11_Davja'!$A$1:$H$153</definedName>
    <definedName name="_xlnm.Print_Area" localSheetId="12">'12_Dzilnas'!$A$1:$H$104</definedName>
    <definedName name="_xlnm.Print_Area" localSheetId="13">'13_Eizenijas'!$A$1:$H$86</definedName>
    <definedName name="_xlnm.Print_Area" localSheetId="14">'14_Mirdzas'!$A$1:$H$142</definedName>
    <definedName name="_xlnm.Print_Area" localSheetId="15">'15_Mednu'!$A$1:$H$96</definedName>
    <definedName name="_xlnm.Print_Area" localSheetId="16">'16_Karklu'!$A$1:$H$82</definedName>
    <definedName name="_xlnm.Print_Area" localSheetId="17">'17_Aleksandra'!$A$1:$H$104</definedName>
    <definedName name="_xlnm.Print_Area" localSheetId="18">'18_Kapu'!$A$1:$H$180</definedName>
    <definedName name="_xlnm.Print_Area" localSheetId="19">'19_Birzes'!$A$1:$H$141</definedName>
    <definedName name="_xlnm.Print_Area" localSheetId="2">'2_Balku'!$A$1:$H$103</definedName>
    <definedName name="_xlnm.Print_Area" localSheetId="20">'20_Indula'!$A$1:$H$77</definedName>
    <definedName name="_xlnm.Print_Area" localSheetId="21">'21_Stacijas'!$A$1:$H$124</definedName>
    <definedName name="_xlnm.Print_Area" localSheetId="22">'22_Varpu'!$A$1:$H$109</definedName>
    <definedName name="_xlnm.Print_Area" localSheetId="23">'23_Selgas'!$A$1:$H$100</definedName>
    <definedName name="_xlnm.Print_Area" localSheetId="24">'24_Pumpuru'!$A$1:$H$96</definedName>
    <definedName name="_xlnm.Print_Area" localSheetId="25">'25_Asaru-Melluzu'!$A$1:$H$161</definedName>
    <definedName name="_xlnm.Print_Area" localSheetId="26">'26_Valtera'!$A$1:$H$119</definedName>
    <definedName name="_xlnm.Print_Area" localSheetId="27">'27_Marijas'!$A$1:$H$103</definedName>
    <definedName name="_xlnm.Print_Area" localSheetId="28">'28_Andreja'!$A$1:$H$43</definedName>
    <definedName name="_xlnm.Print_Area" localSheetId="29">'29_Priezu'!$A$1:$H$90</definedName>
    <definedName name="_xlnm.Print_Area" localSheetId="3">'3_Talivalza'!$A$1:$H$94</definedName>
    <definedName name="_xlnm.Print_Area" localSheetId="30">'30_Ozolu'!$A$1:$H$67</definedName>
    <definedName name="_xlnm.Print_Area" localSheetId="31">'31_Berzu'!$A$1:$H$110</definedName>
    <definedName name="_xlnm.Print_Area" localSheetId="32">'32_Dzelzcela'!$A$1:$H$138</definedName>
    <definedName name="_xlnm.Print_Area" localSheetId="33">'33_Valtera_2'!$A$1:$H$103</definedName>
    <definedName name="_xlnm.Print_Area" localSheetId="34">'34_Marijas_2'!$A$1:$H$96</definedName>
    <definedName name="_xlnm.Print_Area" localSheetId="35">'35_Priezu_2'!$A$1:$H$66</definedName>
    <definedName name="_xlnm.Print_Area" localSheetId="36">'36_Zemgales_2'!$A$1:$H$114</definedName>
    <definedName name="_xlnm.Print_Area" localSheetId="37">'37_Mirdzas_2'!$A$1:$H$119</definedName>
    <definedName name="_xlnm.Print_Area" localSheetId="38">'38_Zemenu'!$A$1:$H$115</definedName>
    <definedName name="_xlnm.Print_Area" localSheetId="39">'39_Davja_2'!$A$1:$H$119</definedName>
    <definedName name="_xlnm.Print_Area" localSheetId="4">'4_Rusina'!$A$1:$H$132</definedName>
    <definedName name="_xlnm.Print_Area" localSheetId="40">'40_Vasaras'!$A$1:$H$50</definedName>
    <definedName name="_xlnm.Print_Area" localSheetId="41">'41_DD'!$A$1:$H$64</definedName>
    <definedName name="_xlnm.Print_Area" localSheetId="5">'5_Zemgales'!$A$1:$H$115</definedName>
    <definedName name="_xlnm.Print_Area" localSheetId="6">'6_Matildes'!$A$1:$H$105</definedName>
    <definedName name="_xlnm.Print_Area" localSheetId="7">'7_Semafora'!$A$1:$H$98</definedName>
    <definedName name="_xlnm.Print_Area" localSheetId="8">'8_Daugavas'!$A$1:$H$141</definedName>
    <definedName name="_xlnm.Print_Area" localSheetId="9">'9_Melitas'!$A$1:$H$129</definedName>
    <definedName name="_xlnm.Print_Titles" localSheetId="10">'10_Olgas'!$3:$4</definedName>
    <definedName name="_xlnm.Print_Titles" localSheetId="11">'11_Davja'!$3:$4</definedName>
    <definedName name="_xlnm.Print_Titles" localSheetId="12">'12_Dzilnas'!$3:$4</definedName>
    <definedName name="_xlnm.Print_Titles" localSheetId="13">'13_Eizenijas'!$3:$4</definedName>
    <definedName name="_xlnm.Print_Titles" localSheetId="14">'14_Mirdzas'!$3:$4</definedName>
    <definedName name="_xlnm.Print_Titles" localSheetId="15">'15_Mednu'!$3:$4</definedName>
    <definedName name="_xlnm.Print_Titles" localSheetId="16">'16_Karklu'!$3:$4</definedName>
    <definedName name="_xlnm.Print_Titles" localSheetId="17">'17_Aleksandra'!$3:$4</definedName>
    <definedName name="_xlnm.Print_Titles" localSheetId="18">'18_Kapu'!$3:$4</definedName>
    <definedName name="_xlnm.Print_Titles" localSheetId="19">'19_Birzes'!$3:$4</definedName>
    <definedName name="_xlnm.Print_Titles" localSheetId="2">'2_Balku'!$3:$4</definedName>
    <definedName name="_xlnm.Print_Titles" localSheetId="20">'20_Indula'!$3:$4</definedName>
    <definedName name="_xlnm.Print_Titles" localSheetId="21">'21_Stacijas'!$3:$4</definedName>
    <definedName name="_xlnm.Print_Titles" localSheetId="22">'22_Varpu'!$3:$4</definedName>
    <definedName name="_xlnm.Print_Titles" localSheetId="23">'23_Selgas'!$3:$4</definedName>
    <definedName name="_xlnm.Print_Titles" localSheetId="24">'24_Pumpuru'!$3:$4</definedName>
    <definedName name="_xlnm.Print_Titles" localSheetId="25">'25_Asaru-Melluzu'!$3:$4</definedName>
    <definedName name="_xlnm.Print_Titles" localSheetId="26">'26_Valtera'!$3:$4</definedName>
    <definedName name="_xlnm.Print_Titles" localSheetId="27">'27_Marijas'!$3:$4</definedName>
    <definedName name="_xlnm.Print_Titles" localSheetId="28">'28_Andreja'!$3:$4</definedName>
    <definedName name="_xlnm.Print_Titles" localSheetId="29">'29_Priezu'!$3:$4</definedName>
    <definedName name="_xlnm.Print_Titles" localSheetId="3">'3_Talivalza'!$3:$4</definedName>
    <definedName name="_xlnm.Print_Titles" localSheetId="30">'30_Ozolu'!$3:$4</definedName>
    <definedName name="_xlnm.Print_Titles" localSheetId="31">'31_Berzu'!$3:$4</definedName>
    <definedName name="_xlnm.Print_Titles" localSheetId="32">'32_Dzelzcela'!$3:$4</definedName>
    <definedName name="_xlnm.Print_Titles" localSheetId="33">'33_Valtera_2'!$3:$4</definedName>
    <definedName name="_xlnm.Print_Titles" localSheetId="34">'34_Marijas_2'!$3:$4</definedName>
    <definedName name="_xlnm.Print_Titles" localSheetId="35">'35_Priezu_2'!$3:$4</definedName>
    <definedName name="_xlnm.Print_Titles" localSheetId="36">'36_Zemgales_2'!$3:$4</definedName>
    <definedName name="_xlnm.Print_Titles" localSheetId="37">'37_Mirdzas_2'!$3:$4</definedName>
    <definedName name="_xlnm.Print_Titles" localSheetId="38">'38_Zemenu'!$3:$4</definedName>
    <definedName name="_xlnm.Print_Titles" localSheetId="39">'39_Davja_2'!$3:$4</definedName>
    <definedName name="_xlnm.Print_Titles" localSheetId="4">'4_Rusina'!$3:$4</definedName>
    <definedName name="_xlnm.Print_Titles" localSheetId="40">'40_Vasaras'!$3:$4</definedName>
    <definedName name="_xlnm.Print_Titles" localSheetId="5">'5_Zemgales'!$3:$4</definedName>
    <definedName name="_xlnm.Print_Titles" localSheetId="6">'6_Matildes'!$3:$4</definedName>
    <definedName name="_xlnm.Print_Titles" localSheetId="7">'7_Semafora'!$3:$4</definedName>
    <definedName name="_xlnm.Print_Titles" localSheetId="8">'8_Daugavas'!$3:$4</definedName>
    <definedName name="_xlnm.Print_Titles" localSheetId="9">'9_Melitas'!$3:$4</definedName>
  </definedNames>
  <calcPr fullCalcOnLoad="1"/>
</workbook>
</file>

<file path=xl/sharedStrings.xml><?xml version="1.0" encoding="utf-8"?>
<sst xmlns="http://schemas.openxmlformats.org/spreadsheetml/2006/main" count="9000" uniqueCount="1052">
  <si>
    <t>Numurs</t>
  </si>
  <si>
    <t>Vienības apraksts</t>
  </si>
  <si>
    <t>Mērvienība</t>
  </si>
  <si>
    <t>Skaits</t>
  </si>
  <si>
    <t>Daudzums</t>
  </si>
  <si>
    <t>Segumu atjaunošana</t>
  </si>
  <si>
    <r>
      <t>m</t>
    </r>
    <r>
      <rPr>
        <vertAlign val="superscript"/>
        <sz val="11"/>
        <color indexed="8"/>
        <rFont val="Times New Roman"/>
        <family val="1"/>
      </rPr>
      <t>2</t>
    </r>
  </si>
  <si>
    <t>Augsnes virskārtas noņemšana un atjaunošana slīpās un horizontālās virsmās ar zāliena sēšanu</t>
  </si>
  <si>
    <t>CAURUĻVADI</t>
  </si>
  <si>
    <t>Dziļums 2.0 - 2.5 m</t>
  </si>
  <si>
    <t>m</t>
  </si>
  <si>
    <t>VEIDGABALI</t>
  </si>
  <si>
    <t>gab.</t>
  </si>
  <si>
    <t>PE veidgabali</t>
  </si>
  <si>
    <t>kompl.</t>
  </si>
  <si>
    <t>AKAS</t>
  </si>
  <si>
    <t>Dziļums 0 - 2.0 m</t>
  </si>
  <si>
    <t>Dziļums 2.5 - 3.0 m</t>
  </si>
  <si>
    <t>Dziļums 3.0 - 3.5 m</t>
  </si>
  <si>
    <t>Dziļums 3.5 - 4.0 m</t>
  </si>
  <si>
    <t>OD160mm</t>
  </si>
  <si>
    <t>DAŽĀDI</t>
  </si>
  <si>
    <t>Šķērsojumi</t>
  </si>
  <si>
    <t>Zem esoša telefona kabeļa</t>
  </si>
  <si>
    <t>vieta</t>
  </si>
  <si>
    <t>Zem esošas telefona kanalizācijas</t>
  </si>
  <si>
    <t>Dziļums 4.0 - 4.5 m</t>
  </si>
  <si>
    <t>Zem esoša zemsprieguma kabeļa</t>
  </si>
  <si>
    <t>OD315mm</t>
  </si>
  <si>
    <t>Zem esoša vidēja spiediena gāzes vada</t>
  </si>
  <si>
    <t>Saraksta numurs</t>
  </si>
  <si>
    <t>Apjoms</t>
  </si>
  <si>
    <t>Noslēgtapa (PE caurulēm)</t>
  </si>
  <si>
    <t>Ķeta veidgabali</t>
  </si>
  <si>
    <t>ARMATŪRA</t>
  </si>
  <si>
    <t>DN25, PN10</t>
  </si>
  <si>
    <t>OD110mm</t>
  </si>
  <si>
    <t>OD63mm</t>
  </si>
  <si>
    <t>DN50, PN10</t>
  </si>
  <si>
    <t>DN100, PN10</t>
  </si>
  <si>
    <t>Uz stiepi noturīgs uzliekamais atloks PE caurulēm</t>
  </si>
  <si>
    <t>Saraksts A1 - Vispārīgās prasības</t>
  </si>
  <si>
    <t>Garantijas</t>
  </si>
  <si>
    <t>A1.</t>
  </si>
  <si>
    <t>Izpildes nodrošinājums</t>
  </si>
  <si>
    <t>summa</t>
  </si>
  <si>
    <t>Avansa maksājuma garantija</t>
  </si>
  <si>
    <t>Apdrošināšana</t>
  </si>
  <si>
    <t>Būves un darbu risku apdrošināšana u.c.</t>
  </si>
  <si>
    <t>Civiltiesiskā apdrošināšana pret kaitējumu trešajām personām un to īpašumam</t>
  </si>
  <si>
    <t>Uzņēmēja personāla un mehānismu apdrošināšana</t>
  </si>
  <si>
    <t>Būvtāfeles</t>
  </si>
  <si>
    <t>Pastāvīga piemiņas plāksne</t>
  </si>
  <si>
    <t xml:space="preserve">Inženiera biroja ierīkošana un uzturēšana, palīdzība Inženierim </t>
  </si>
  <si>
    <t>Inženiera būvlaukuma biroja un aprīkojuma iekārtošana un novākšana (ieskaitot pievienojumus visiem komunāliem pakalpojumiem)</t>
  </si>
  <si>
    <t>Inženiera būvlaukuma biroja un aprīkojuma uzturēšana</t>
  </si>
  <si>
    <t>Palīdzība Inženiera personālam</t>
  </si>
  <si>
    <t>Rezerves summas</t>
  </si>
  <si>
    <t>A1 summa, kas ņemta vērā sarakstu kopsavilkumā</t>
  </si>
  <si>
    <t>PIEZĪME: Izdevumus, kas saistīti ar VISIEM citiem VISPĀRĪGAJIEM PUNKTIEM ir paredzēts iekļaut vienību cenās darba elementiem. Dienas darbu provizoriskā summa ir iekļauta kā atsevišķs saraksts.</t>
  </si>
  <si>
    <t>Sarakstu kopsavilkums</t>
  </si>
  <si>
    <t>A1</t>
  </si>
  <si>
    <t>Vispārīgās prasības</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</si>
  <si>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</si>
  <si>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</si>
  <si>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</si>
  <si>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</si>
  <si>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</si>
  <si>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</si>
  <si>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</si>
  <si>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</si>
  <si>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</si>
  <si>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</si>
  <si>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</si>
  <si>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</si>
  <si>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</si>
  <si>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</si>
  <si>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</si>
  <si>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</si>
  <si>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</si>
  <si>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</si>
  <si>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</si>
  <si>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</si>
  <si>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</si>
  <si>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</si>
  <si>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</si>
  <si>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</si>
  <si>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</si>
  <si>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</si>
  <si>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Baļķu iela</t>
  </si>
  <si>
    <t>Tālivalža iela</t>
  </si>
  <si>
    <t>Rūsiņa iela</t>
  </si>
  <si>
    <t>Zemgales iela</t>
  </si>
  <si>
    <t>Matildes iela</t>
  </si>
  <si>
    <t>Semafora iela</t>
  </si>
  <si>
    <t>Daugavas iela</t>
  </si>
  <si>
    <t>Melitas iela</t>
  </si>
  <si>
    <t>Olgas iela</t>
  </si>
  <si>
    <t>Dāvja iela</t>
  </si>
  <si>
    <t>Dzilnas iela</t>
  </si>
  <si>
    <t>Eiženijas iela</t>
  </si>
  <si>
    <t>Mirdzas iela</t>
  </si>
  <si>
    <t>Medņu iela</t>
  </si>
  <si>
    <t>Kārklu iela</t>
  </si>
  <si>
    <t>Aleksandra iela</t>
  </si>
  <si>
    <t>A28</t>
  </si>
  <si>
    <t>A29</t>
  </si>
  <si>
    <t>A30</t>
  </si>
  <si>
    <t>A31</t>
  </si>
  <si>
    <t>A32</t>
  </si>
  <si>
    <t>A33</t>
  </si>
  <si>
    <t xml:space="preserve">PVN 22% </t>
  </si>
  <si>
    <t>Zem projektētā gāzes vada</t>
  </si>
  <si>
    <t>Zem esoša zemspiediena gāzes vada</t>
  </si>
  <si>
    <t>Zem esošas augstsprieguma un zemsprieguma elektrokabaļu grupas</t>
  </si>
  <si>
    <t>De160mm</t>
  </si>
  <si>
    <t>PP dubultsienu caurules Noslēgtapa</t>
  </si>
  <si>
    <t>De 250mm</t>
  </si>
  <si>
    <t>De 160mm</t>
  </si>
  <si>
    <t>PP dubultsienu caurules aizsargčaula iebūvei grodu akas sienā</t>
  </si>
  <si>
    <t>Dziļums 1.5 - 2.0 m</t>
  </si>
  <si>
    <t>PP dubultsienu kanalizācijas caurule De160mm (8kN/m2), izbūve būvgrāvī zem gruntsūdens līmeņa - ieskaitot izlīdzinošo kārtu, apbērumu, tranšejas aizbēršanu un pārbaudi</t>
  </si>
  <si>
    <t>Citi darbi</t>
  </si>
  <si>
    <t>d15-65mm</t>
  </si>
  <si>
    <t>Esoša ūdensvada demontāža un izvešana uz atkritumu poligonu</t>
  </si>
  <si>
    <t>Pieslēgums esošajam  ūdensvadam d100mm ar jaunas akas izbūvi</t>
  </si>
  <si>
    <t>Pieslēgumi esošām komunikācijām</t>
  </si>
  <si>
    <t xml:space="preserve">Zem esoša zema spiediena gāzes vada </t>
  </si>
  <si>
    <t xml:space="preserve">Zem esoša vidēja spiediena gāzes vada </t>
  </si>
  <si>
    <t>Zem esošas augstsprieguma un zemsprieguma elektrokabeļu grupas</t>
  </si>
  <si>
    <t>Zem esošas zemsprieguma elektrokabeļu grupas</t>
  </si>
  <si>
    <t>DN100, PN10, H=1.5m</t>
  </si>
  <si>
    <t>Apkalpes ventīlis (akā) viens gals  ar noturīgu uz stiepi PE-caurules pievienojumam, otrs ar ārējo vītni</t>
  </si>
  <si>
    <t>Apkalpes ventīlis ar pagarinātājkātu un peldošo kapi viens gals ar noturīgu uz stiepi  PE-caurules pievienojumam, otrs ar ārējo vītni</t>
  </si>
  <si>
    <t xml:space="preserve">Ūdensvada aizbīdnis ar atlokiem (akā) </t>
  </si>
  <si>
    <t>OD225mm</t>
  </si>
  <si>
    <t>Aizsargčaula priekš PE caurules dz/b grodu akas sienā</t>
  </si>
  <si>
    <t>Elektrometināma noslēgtapa, PN10</t>
  </si>
  <si>
    <t>OD32mm</t>
  </si>
  <si>
    <t>Noslēgtapa, PN10</t>
  </si>
  <si>
    <r>
      <t>15</t>
    </r>
    <r>
      <rPr>
        <vertAlign val="superscript"/>
        <sz val="11"/>
        <color indexed="8"/>
        <rFont val="Times New Roman"/>
        <family val="1"/>
      </rPr>
      <t>0</t>
    </r>
    <r>
      <rPr>
        <sz val="11"/>
        <color indexed="8"/>
        <rFont val="Times New Roman"/>
        <family val="1"/>
      </rPr>
      <t>, OD110mm</t>
    </r>
  </si>
  <si>
    <t>PE līknis, PN10</t>
  </si>
  <si>
    <t>Enkurojoša pievienojuma un remonta dubultuzmava dažādu materiālu cauruļu savienošanai</t>
  </si>
  <si>
    <t>DN100/50, PN10</t>
  </si>
  <si>
    <t>DN100/25, PN10</t>
  </si>
  <si>
    <t>Atloku pāreja</t>
  </si>
  <si>
    <t>DN200/200, PN10</t>
  </si>
  <si>
    <t>DN200/100, PN10</t>
  </si>
  <si>
    <t>Atloku trejgabals</t>
  </si>
  <si>
    <t>Dziļums 2.0 -2.5 m</t>
  </si>
  <si>
    <t>Grants brauktuves seguma uzlaušana, pagaidus un pastāvīgā seguma atjaunošana</t>
  </si>
  <si>
    <t>Ceļu segumu atjaunošana</t>
  </si>
  <si>
    <t>Būvlaukuma sagatavošana</t>
  </si>
  <si>
    <t>DN100/100, PN10</t>
  </si>
  <si>
    <t>Koku ciršana, celmu izvākšana</t>
  </si>
  <si>
    <t>Zem esoša zemsprieguma elektrokabeļa</t>
  </si>
  <si>
    <r>
      <t>45</t>
    </r>
    <r>
      <rPr>
        <vertAlign val="superscript"/>
        <sz val="11"/>
        <color indexed="8"/>
        <rFont val="Times New Roman"/>
        <family val="1"/>
      </rPr>
      <t>0</t>
    </r>
    <r>
      <rPr>
        <sz val="11"/>
        <color indexed="8"/>
        <rFont val="Times New Roman"/>
        <family val="1"/>
      </rPr>
      <t>, OD110mm</t>
    </r>
  </si>
  <si>
    <t>Detaļu komplekts krītcaurules stiprināšanai grodu akas sienā</t>
  </si>
  <si>
    <t>Noslēgatloks</t>
  </si>
  <si>
    <t>Brauktuves vai ietves betona apmales pagaidus uzlaušana un atjaunošana</t>
  </si>
  <si>
    <t>Zem esoša augstsprieguma kabeļa</t>
  </si>
  <si>
    <t>Pašteces kanalizācijas šķērsojumi</t>
  </si>
  <si>
    <t>Elektrometināms līknis, PN10</t>
  </si>
  <si>
    <t>Noslēgtapa,PN10</t>
  </si>
  <si>
    <t xml:space="preserve">Zem esoša ūdensvada </t>
  </si>
  <si>
    <t>Dziļums 2.0-2.5 m</t>
  </si>
  <si>
    <t>Dziļums 4.5 - 5.0 m</t>
  </si>
  <si>
    <t>Eletrometināma dubultuzmava, PN10</t>
  </si>
  <si>
    <t>A18.</t>
  </si>
  <si>
    <t>OD110/63mm</t>
  </si>
  <si>
    <t>Eletrometināma pāreja, PN10</t>
  </si>
  <si>
    <t>A19.</t>
  </si>
  <si>
    <t>A20.</t>
  </si>
  <si>
    <t>A21.</t>
  </si>
  <si>
    <t>Koku ciršana, celmu izvešana</t>
  </si>
  <si>
    <t>A22.</t>
  </si>
  <si>
    <t>Noslēgtapa</t>
  </si>
  <si>
    <t>A23.</t>
  </si>
  <si>
    <t>A24.</t>
  </si>
  <si>
    <t>A25.</t>
  </si>
  <si>
    <t>DN300, PN10</t>
  </si>
  <si>
    <t>Atloku krustgabals</t>
  </si>
  <si>
    <t>A26.</t>
  </si>
  <si>
    <t>A27.</t>
  </si>
  <si>
    <t>A28.</t>
  </si>
  <si>
    <t>Saliekamā dzelzsbetona grodu aka d1500mm, ķeta vāks ar eņģi, ar iebūves dziļumu:</t>
  </si>
  <si>
    <t>DN200/25, PN10</t>
  </si>
  <si>
    <t>DN300/100, PN10</t>
  </si>
  <si>
    <t>A29.</t>
  </si>
  <si>
    <t>A30.</t>
  </si>
  <si>
    <t>A31.</t>
  </si>
  <si>
    <t>Saliekamā dzelzsbetona grodu aka d2000mm, ķeta vāks ar eņģi, ar iebūves dziļumu:</t>
  </si>
  <si>
    <t>A32.</t>
  </si>
  <si>
    <t>Ceļu segumu atjaunošanu</t>
  </si>
  <si>
    <t>A33.</t>
  </si>
  <si>
    <t>Zem esošas telefona kanalizācijas un kabeļu grupas</t>
  </si>
  <si>
    <t>A34.</t>
  </si>
  <si>
    <t>Elektrometināms līknis , PN10</t>
  </si>
  <si>
    <t>A35.</t>
  </si>
  <si>
    <t>A36.</t>
  </si>
  <si>
    <t>OD32, mm</t>
  </si>
  <si>
    <t>A37.</t>
  </si>
  <si>
    <t>A38.</t>
  </si>
  <si>
    <t>A39.</t>
  </si>
  <si>
    <t>A40.</t>
  </si>
  <si>
    <t>A41 summa, kas ņemta vērā sarakstu kopsavilkumā</t>
  </si>
  <si>
    <t>A41.</t>
  </si>
  <si>
    <t>CCTV inspekcija</t>
  </si>
  <si>
    <t>h</t>
  </si>
  <si>
    <t xml:space="preserve">Cauruļvadu CCTV inspekcijas iekārta </t>
  </si>
  <si>
    <t xml:space="preserve">Hidrodinamiskā tīrīšanas iekārta </t>
  </si>
  <si>
    <t>Gruntsūdens pazemināšanas iekārta ar adatu filtriem</t>
  </si>
  <si>
    <t>diena</t>
  </si>
  <si>
    <t>Sūknis ar šļūtenēm atklātai ūdens pazemināšanai</t>
  </si>
  <si>
    <t>Ūdens sūknis (Ø 50mm, H=10m)</t>
  </si>
  <si>
    <t>Ūdens sūknis (Ø 100mm, H=10m)</t>
  </si>
  <si>
    <t>Asfaltbetona griezējs</t>
  </si>
  <si>
    <t>Ģenerators (pārvietojams), līdz 20kVA</t>
  </si>
  <si>
    <t>Betona vibrējošais maisītājs</t>
  </si>
  <si>
    <t>Autocisterna ar sūkni</t>
  </si>
  <si>
    <t>Kompresors  (250 C.F.M)</t>
  </si>
  <si>
    <t>Mikroautobuss vai pikaps</t>
  </si>
  <si>
    <t>Kravas automašīna</t>
  </si>
  <si>
    <t>Celtnis</t>
  </si>
  <si>
    <t>Frontālais iekrāvējs  (7 m³)</t>
  </si>
  <si>
    <t>Pašizgāzējs</t>
  </si>
  <si>
    <t>Ekskavators uz balsta - trieciena drupinātājs</t>
  </si>
  <si>
    <t>Ekskavators-iekrāvējs</t>
  </si>
  <si>
    <t>Rokas bliete 150kg</t>
  </si>
  <si>
    <t>Vibroveltnis 12t</t>
  </si>
  <si>
    <t>Iekārtas</t>
  </si>
  <si>
    <t>litri</t>
  </si>
  <si>
    <t>Smēvielas</t>
  </si>
  <si>
    <t>Motoreļļa</t>
  </si>
  <si>
    <t>Benzīns</t>
  </si>
  <si>
    <t>Dīzeļdegviela</t>
  </si>
  <si>
    <t>m3</t>
  </si>
  <si>
    <t>Zāģmateriāli tranšeju stiprinājumiem</t>
  </si>
  <si>
    <t>m²</t>
  </si>
  <si>
    <t>Rievsienas</t>
  </si>
  <si>
    <t>Vairogi tranšejas stiprinājumam</t>
  </si>
  <si>
    <t>m³</t>
  </si>
  <si>
    <t>Rupjgraudaina betona maisījums (fr.&gt;41mm)</t>
  </si>
  <si>
    <t>Smalkgraudaina betona maisījums (fr.21 - 40mm)</t>
  </si>
  <si>
    <t>Smalkgraudaina betona maisījums (fr.&lt;20mm)</t>
  </si>
  <si>
    <t>Vidēji rupja smilts</t>
  </si>
  <si>
    <t>Grants</t>
  </si>
  <si>
    <t>Šķembas fr.20-40mm</t>
  </si>
  <si>
    <t>Šķembu izsijas fr.0-20mm</t>
  </si>
  <si>
    <t>t</t>
  </si>
  <si>
    <t>Tērauda armatūra</t>
  </si>
  <si>
    <t>Sulfātnoturīgs cements</t>
  </si>
  <si>
    <t>Portland cements</t>
  </si>
  <si>
    <t>Materiāls</t>
  </si>
  <si>
    <t>Būvdarbu vadītājs</t>
  </si>
  <si>
    <t>Mehānisko un elektrisko iekārtu montētājs</t>
  </si>
  <si>
    <t>Elektriķis</t>
  </si>
  <si>
    <t>Metinātājs</t>
  </si>
  <si>
    <t>Cauruļlicējs</t>
  </si>
  <si>
    <t>Brigadieris</t>
  </si>
  <si>
    <t>Strādnieks</t>
  </si>
  <si>
    <t>Darbaspēks</t>
  </si>
  <si>
    <t>EUR</t>
  </si>
  <si>
    <t>Birzes iela</t>
  </si>
  <si>
    <t>Induļa iela</t>
  </si>
  <si>
    <t>Stacijas iela</t>
  </si>
  <si>
    <t>Vārpu iela</t>
  </si>
  <si>
    <t>Selgas iela</t>
  </si>
  <si>
    <t>Pumpuru iela</t>
  </si>
  <si>
    <t>Asaru/Mellužu prospekts</t>
  </si>
  <si>
    <t>Valtera prospekts</t>
  </si>
  <si>
    <t>Marijas iela</t>
  </si>
  <si>
    <t>Andreja iela</t>
  </si>
  <si>
    <t>Priežu iela</t>
  </si>
  <si>
    <t>Ozolu iela</t>
  </si>
  <si>
    <t>Bērzu iela</t>
  </si>
  <si>
    <t>Dzelzceļa iela</t>
  </si>
  <si>
    <t>A34</t>
  </si>
  <si>
    <t>A35</t>
  </si>
  <si>
    <t>A36</t>
  </si>
  <si>
    <t>A37</t>
  </si>
  <si>
    <t>Zemeņu iela</t>
  </si>
  <si>
    <t>Vasaras iela</t>
  </si>
  <si>
    <t>A38</t>
  </si>
  <si>
    <t>A39</t>
  </si>
  <si>
    <t>A40</t>
  </si>
  <si>
    <t>Zemgales iela (2)</t>
  </si>
  <si>
    <t>Dāvja iela (2)</t>
  </si>
  <si>
    <t>Mirdzas iela (2)</t>
  </si>
  <si>
    <t>Valtera prospekts (2)</t>
  </si>
  <si>
    <t>Marijas iela (2)</t>
  </si>
  <si>
    <t>Priežu iela (2)</t>
  </si>
  <si>
    <t>Vienības cena, EUR</t>
  </si>
  <si>
    <t>Kāpu/Ziedu iela</t>
  </si>
  <si>
    <t>Dz.betona apkalpes akas demontāža un aiztransportēšana uz izgāztuvi</t>
  </si>
  <si>
    <t>gab</t>
  </si>
  <si>
    <t>Demontāža</t>
  </si>
  <si>
    <t>izrakt sadzīves kanalizācijas cauruļvada d100-150mm  (K1 tranšejā ) un aiztransportēšana uz izgāztuvi</t>
  </si>
  <si>
    <t>likvidējamā d150mm cauruļvada aizpildīšana ar smilts, javas, piedevu paisījumu</t>
  </si>
  <si>
    <t>Zem esošas sadz. kanalizācijas</t>
  </si>
  <si>
    <t xml:space="preserve">Zem esošas sadz.  kanalizācijas </t>
  </si>
  <si>
    <t>Pieslēgums  esošajam  kanalizācijas kolektoram  ar jaunas akas izbūvi</t>
  </si>
  <si>
    <t>izrakt  d15-65mm (tranšejā ar U1)</t>
  </si>
  <si>
    <t>Dziļums 3.0  - 3.5m</t>
  </si>
  <si>
    <t>Pieslēgums agrāk projektētam  ūdensvadam d160mm(Olgas ielā)</t>
  </si>
  <si>
    <t>likvidējamā d50mm ūdensvada aizpildīšana ar smilts, javas, piedevu paisījumu</t>
  </si>
  <si>
    <t>Pieslēgums agrāk projektētam  ūdensvadam d100mm</t>
  </si>
  <si>
    <t>Krītcaurules akā</t>
  </si>
  <si>
    <t>Dziļums 3.5 - 3.5 m</t>
  </si>
  <si>
    <r>
      <t>OD250 ietver 1.5m PP caurules, trejgabals 250/250, līknis 45</t>
    </r>
    <r>
      <rPr>
        <sz val="11"/>
        <rFont val="Calibri"/>
        <family val="2"/>
      </rPr>
      <t>°</t>
    </r>
  </si>
  <si>
    <t>OD 160mm</t>
  </si>
  <si>
    <t>OD 250mm</t>
  </si>
  <si>
    <t>OD160</t>
  </si>
  <si>
    <t>OD250mm</t>
  </si>
  <si>
    <t>OD 315mm</t>
  </si>
  <si>
    <t>PP dubultsienu kanalizācijas caurule OD160mm (8kN/m2), izbūve būvgrāvī virs gruntsūdens līmeņa - ieskaitot izlīdzinošo kārtu, apbērumu, tranšejas aizbēršanu un pārbaudi</t>
  </si>
  <si>
    <t>PP dubultsienu kanalizācijas caurule OD160mm (8kN/m2), izbūve būvgrāvī zem gruntsūdens līmeņa - ieskaitot izlīdzinošo kārtu, apbērumu, tranšejas aizbēršanu un pārbaudi</t>
  </si>
  <si>
    <t xml:space="preserve">ūdensvada aizbīdnis ar atlokiem (akā) </t>
  </si>
  <si>
    <t>Pieslēguma izbūve esošam  ūdensvadam d300mm esošā akā</t>
  </si>
  <si>
    <t>Zem esošas lietus kanalizācijas d200-500</t>
  </si>
  <si>
    <t>OD160mmmm</t>
  </si>
  <si>
    <t>Pieslēguma izbūve esošajam  ūdensvadam d300mm ar jaunas akas izbūvi</t>
  </si>
  <si>
    <t>Pieslēgums agrāk projektētam  ūdensvadam d200mm</t>
  </si>
  <si>
    <t>izrakt  d200mm (tranšejā ar U1)</t>
  </si>
  <si>
    <t>likvidējamā d200mm ūdensvada aizpildīšana ar smilts, javas, piedevu paisījumu</t>
  </si>
  <si>
    <t>Zem esošas caurtekas d400</t>
  </si>
  <si>
    <t xml:space="preserve">Pieslēgums  esošajam  kanalizācijas kolektoram d280/245mm </t>
  </si>
  <si>
    <t xml:space="preserve">Pieslēguma izbūve agrāk projektētam  ūdensvadam d63mm </t>
  </si>
  <si>
    <t>Zem esoša ūdensvada d100</t>
  </si>
  <si>
    <t>Zem esošas caurtekas d300</t>
  </si>
  <si>
    <t>Zem esoša ūdensvada d100-200</t>
  </si>
  <si>
    <r>
      <rPr>
        <b/>
        <i/>
        <sz val="11"/>
        <rFont val="Times New Roman"/>
        <family val="1"/>
      </rPr>
      <t>Siltināta</t>
    </r>
    <r>
      <rPr>
        <i/>
        <sz val="11"/>
        <rFont val="Times New Roman"/>
        <family val="1"/>
      </rPr>
      <t xml:space="preserve"> PP dubultsienu kanalizācijas caurule OD160mm  (8kN/m2) ar aizsargčaulu d300mm, izbūve būvgrāvī zem gruntsūdens līmeņa - ieskaitot izlīdzinošo kārtu, apbērumu, tranšejas aizbēršanu un pārbaudi</t>
    </r>
  </si>
  <si>
    <t xml:space="preserve">Pieslēguma izbūve esošajam  ūdensvadam d200mm </t>
  </si>
  <si>
    <t>Pieslēguma izbūve esošajam  ūdensvadam d200mm  esošā akā</t>
  </si>
  <si>
    <t>Universālie ķeta  sedli ar iekšējo vītni apkalpes ventīļa pievienošanai PE caurulēm</t>
  </si>
  <si>
    <t>Pazemes tipa apkalpes ventīlis ar vienu galu noturīgu uz stiepi PE caurules  pievienojumam,  otru  ar ārējo vītni un pagarinātājkātu un peldošu kapi</t>
  </si>
  <si>
    <t xml:space="preserve">Pieslēguma izbūve agrāk projektētajam  ūdensvadam d110mm </t>
  </si>
  <si>
    <t>PP dubultsienu kanalizācijas caurule OD160 (8kN/m2), izbūve būvgrāvī zem gruntsūdens līmeņa - ieskaitot izlīdzinošo kārtu, apbērumu, tranšejas aizbēršanu un pārbaudi</t>
  </si>
  <si>
    <t>Esošai pašteces kanalizācijai esošā akā, H=4,5m</t>
  </si>
  <si>
    <t xml:space="preserve">Pieslēguma izbūve esošajam  ūdensvadam d300mm </t>
  </si>
  <si>
    <t>Zem esošas lietus kanalizācijas d150-200</t>
  </si>
  <si>
    <t>Zem esošas augstsprieguma kabeļa</t>
  </si>
  <si>
    <t>Pieslēguma izbūve esošajam  ūdensvadam d200mm ar jaunas akas izbūvi</t>
  </si>
  <si>
    <r>
      <t>OD160 ietver 1.5m PP caurules, trejgabals 160/160, līknis 45</t>
    </r>
    <r>
      <rPr>
        <sz val="11"/>
        <rFont val="Calibri"/>
        <family val="2"/>
      </rPr>
      <t>°</t>
    </r>
  </si>
  <si>
    <r>
      <t>OD160 ietver 2.0m PP caurules, trejgabals 160/160, līknis 45</t>
    </r>
    <r>
      <rPr>
        <sz val="11"/>
        <rFont val="Calibri"/>
        <family val="2"/>
      </rPr>
      <t>°</t>
    </r>
  </si>
  <si>
    <t>Zem esoša ūdensvada d65-300</t>
  </si>
  <si>
    <t>Zem esoša ūdensvada d300</t>
  </si>
  <si>
    <t>Zem esošas spiediena kanalizācijas vada d500</t>
  </si>
  <si>
    <t>Dzelzceļa līnijas šķērsojums</t>
  </si>
  <si>
    <t>Pieslēguma izbūve esošajam  ūdensvadam d300mm jaunā akas izbūvi</t>
  </si>
  <si>
    <t xml:space="preserve">Pieslēguma izbūve esošajam  ūdensvadam d32mm </t>
  </si>
  <si>
    <t>Zem esošas sadz. kanalizācijas d200</t>
  </si>
  <si>
    <t>Zem esošas spiediena kanalizācijas d500</t>
  </si>
  <si>
    <t>Zem  projektējamā gāzes vada</t>
  </si>
  <si>
    <t>Zem projektētas telefona kanalizāijas</t>
  </si>
  <si>
    <t>Zem agrāk projektētā ūdensvada d200</t>
  </si>
  <si>
    <t>Zem esoša ūdensvada d32</t>
  </si>
  <si>
    <t>Zem projektēta zemsprieguma elektrokabeļa</t>
  </si>
  <si>
    <t>Dziļums2.5 - 3.0 m</t>
  </si>
  <si>
    <t xml:space="preserve">Pieslēguma izbūve agrāk projektētām  ūdensvadam d100mm </t>
  </si>
  <si>
    <t>Pieslēgumi esošām (agrāk projektētām) komunikācijām</t>
  </si>
  <si>
    <t xml:space="preserve">Pieslēguma izbūve agrāk projektētām  ūdensvadam d200mm </t>
  </si>
  <si>
    <t xml:space="preserve">Zem agrāk projektējamas telefona kanalizācijas </t>
  </si>
  <si>
    <t>Kaļamā ķeta pilnapjoma sedli ar iekšējo vītņi apkalpes ventīļa pievienošanai PE caurulēm</t>
  </si>
  <si>
    <t>OD63/25, PN10</t>
  </si>
  <si>
    <t>Pazemes tipa apkalpes ventīlis ar vienu galu noturīgu uz stiepi PE caurules  pievienojumam,  otru  ar ārējo vītni un pagarinātājkātu un peldošu kapi.</t>
  </si>
  <si>
    <t>Pazemes tipa apkalpes ventīlis ar uz stiepi noturīgiem pievienojumiem PE caurulei galos  un pagarinātājkātu un peldošu kapi ar iebūvi grants segumā.</t>
  </si>
  <si>
    <t>Adapteris - viens gals ar ārējo vītni 1", otrs - ar uz stiepi noturīgu pievienojumu PE caurulei</t>
  </si>
  <si>
    <t>OD32mm, PN10</t>
  </si>
  <si>
    <t>OD110/25mm, PN10</t>
  </si>
  <si>
    <t>Ķeta atloku trejgabals</t>
  </si>
  <si>
    <t>OD110/ DN100mm, PN10</t>
  </si>
  <si>
    <t>OD63/25mm, PN10</t>
  </si>
  <si>
    <t>PE elektrometināma pāreja, PN10</t>
  </si>
  <si>
    <t>OD63/32mm</t>
  </si>
  <si>
    <t>Pazemes tipa apkalpes ventīlis ar uz stiepi noturīgiem galiem PE caurules pievienojumam, un pagarinātājkātu un peldošu kapi</t>
  </si>
  <si>
    <t>DN110/25, PN10</t>
  </si>
  <si>
    <t>Pievienojuma un remonta dubultuzmava</t>
  </si>
  <si>
    <t>Uz stiepi noturīgs uzliekamais atloks ķeta caurulēm</t>
  </si>
  <si>
    <t>OD110/DN100, PN10</t>
  </si>
  <si>
    <t>d32/OD32, PN10</t>
  </si>
  <si>
    <t>Elektrometināma PE atloku pamatne ar rotējošu atloku</t>
  </si>
  <si>
    <t>OD63/ DN50mm, PN10</t>
  </si>
  <si>
    <t>PE elektrometināma noslēgtapa, PN10</t>
  </si>
  <si>
    <t>Universālie ķeta  sedli ar iekšējo vītni apkalpes ventīļa pievienošanai</t>
  </si>
  <si>
    <t>d200/25, PN10</t>
  </si>
  <si>
    <t>Kontaktmetināms līknis, PN10</t>
  </si>
  <si>
    <t>OD160/110mm</t>
  </si>
  <si>
    <t>OD225/160mm</t>
  </si>
  <si>
    <t>OD110, PN10</t>
  </si>
  <si>
    <t>Elektrometināms  trejgabals, PN10</t>
  </si>
  <si>
    <t>Eletrometināma noslēgtapa,PN10</t>
  </si>
  <si>
    <t>OD110/25, PN10</t>
  </si>
  <si>
    <t>Elektrometināma pāreja,PN10</t>
  </si>
  <si>
    <t>OD63/32</t>
  </si>
  <si>
    <t>OD160/110</t>
  </si>
  <si>
    <t>OD110/63</t>
  </si>
  <si>
    <t>Elektrometināms trejgabals, PN10</t>
  </si>
  <si>
    <t>Pazemes tipa apkalpes ventīlis ar uz stiepi noturīgiem pievienojumiem PE caurulei galos un pagarinātājkātu un peldošu kapi, ar iebūvi grants segumā</t>
  </si>
  <si>
    <t>DN300/200, PN10</t>
  </si>
  <si>
    <t>DN300/DN200, PN10</t>
  </si>
  <si>
    <t>DN200/DN100, PN10</t>
  </si>
  <si>
    <t>OD225/DN200, PN10</t>
  </si>
  <si>
    <t>OD225/25, PN10</t>
  </si>
  <si>
    <t>Universālie ķeta sedli ar iekšējo vītni apkalpes ventīļa pievienošanai PE caurulēm</t>
  </si>
  <si>
    <t>d300/25, PN10</t>
  </si>
  <si>
    <t>Sabīdāmais atloku veidgabals</t>
  </si>
  <si>
    <t xml:space="preserve"> OD110/63mmmm</t>
  </si>
  <si>
    <t xml:space="preserve"> OD160/110mmmm</t>
  </si>
  <si>
    <t xml:space="preserve"> OD225/160mmmm</t>
  </si>
  <si>
    <t>DN200/225, PN10</t>
  </si>
  <si>
    <t>Kontaktmetināms  līknis, PN10</t>
  </si>
  <si>
    <t>Elektrometināms  līknis, PN10</t>
  </si>
  <si>
    <t>Elektrometināma pāreja, PN10</t>
  </si>
  <si>
    <t>DN100/110, PN10</t>
  </si>
  <si>
    <t>OD63/DN50, PN10</t>
  </si>
  <si>
    <t>OD160/DN150, PN10</t>
  </si>
  <si>
    <t>"Peldošā" tipa akas vāks dmin.400mm, 400kN,  ar izbūvi asfalta brauktuves segumā, saskaņā ar tipveida rasējumu (cementā/bruģī)</t>
  </si>
  <si>
    <r>
      <t>Akas vāks d</t>
    </r>
    <r>
      <rPr>
        <vertAlign val="subscript"/>
        <sz val="11"/>
        <rFont val="Times New Roman"/>
        <family val="1"/>
      </rPr>
      <t>min.</t>
    </r>
    <r>
      <rPr>
        <sz val="11"/>
        <rFont val="Times New Roman"/>
        <family val="1"/>
      </rPr>
      <t>400mm, 400kN,  ar izbūvi grants brauktuves segumā t.sk. apbetonējums ap vāku, saskaņā ar tipveida rasējumu</t>
    </r>
  </si>
  <si>
    <t>Vāki</t>
  </si>
  <si>
    <t>PP dubultsienu caurules noslēgtapa</t>
  </si>
  <si>
    <t xml:space="preserve">"Peldošā" tipa akas vāks dmin.400mm, 400kN,  ar izbūvi asfalta brauktuves segumā, saskaņā ar tipveida rasējumu </t>
  </si>
  <si>
    <t>PP gofrēta aka, d400mm</t>
  </si>
  <si>
    <t>Dziļums 0 - 1.0 m</t>
  </si>
  <si>
    <r>
      <t>Akas vāks d</t>
    </r>
    <r>
      <rPr>
        <vertAlign val="subscript"/>
        <sz val="11"/>
        <rFont val="Times New Roman"/>
        <family val="1"/>
      </rPr>
      <t>min.</t>
    </r>
    <r>
      <rPr>
        <sz val="11"/>
        <rFont val="Times New Roman"/>
        <family val="1"/>
      </rPr>
      <t>400mm, 400kN,  ar izbūvi bruģakmens brauktuves segumā t.sk. apbetonējums ap vāku, saskaņā ar tipveida rasējumu</t>
    </r>
  </si>
  <si>
    <r>
      <t>Akas vāks d</t>
    </r>
    <r>
      <rPr>
        <vertAlign val="subscript"/>
        <sz val="11"/>
        <rFont val="Times New Roman"/>
        <family val="1"/>
      </rPr>
      <t>min.</t>
    </r>
    <r>
      <rPr>
        <sz val="11"/>
        <rFont val="Times New Roman"/>
        <family val="1"/>
      </rPr>
      <t>400mm, 400kN,  ar izbūvi zaļajā zonā, saskaņā ar tipveida rasējumu</t>
    </r>
  </si>
  <si>
    <t>Betona seguma noņemšana un atjaunošana</t>
  </si>
  <si>
    <t>Saliekamā dzelzsbetona grodu aka d1000mm,  iebūves dziļums:</t>
  </si>
  <si>
    <t>Saliekamā dzelzsbetona grodu aka d1500mm,  iebūves dziļums:</t>
  </si>
  <si>
    <t>Saliekamā dzelzsbetona grodu aka d2000mm,  iebūves dziļums:</t>
  </si>
  <si>
    <t>Saliekamā dzelzsbetona grodu aka d1000mm, iebūves dziļums:</t>
  </si>
  <si>
    <t>Plastmasas inspekcijas aka d560mm,  iebūves dziļums:</t>
  </si>
  <si>
    <t>De250mm</t>
  </si>
  <si>
    <t>Saliekamā dzelzsbetona grodu aka d1000mm,  iebūves dziļums::</t>
  </si>
  <si>
    <t>Saliekamā dzelzsbetona grodu aka d1500mm  ar polimērmateriāla izklājumu pret sērūdeņraža koroziju, un iebūves dziļumu:</t>
  </si>
  <si>
    <t>PP dubultsienu kanalizācijas caurule OD315mm (8kN/m2) ar monolītām ribām , izbūve būvgrāvī virs gruntsūdens līmeņa - ieskaitot izlīdzinošo kārtu, apbērumu, tranšejas aizbēršanu un pārbaudi</t>
  </si>
  <si>
    <t>PP dubultsienu kanalizācijas caurule OD315mm (8kN/m2) ar monolītām ribām , izbūve būvgrāvī zem gruntsūdens līmeņa - ieskaitot izlīdzinošo kārtu, apbērumu, tranšejas aizbēršanu un pārbaudi</t>
  </si>
  <si>
    <t>PP dubultsienu kanalizācijas caurule De250mm (8kN/m2) ar monolītām ribām, izbūve būvgrāvī zem gruntsūdens līmeņa - ieskaitot izlīdzinošo kārtu, apbērumu, tranšejas aizbēršanu un pārbaudi</t>
  </si>
  <si>
    <t>PP dubultsienu kanalizācijas caurule OD250mm (8kN/m2 ar monolītām ribām), izbūve būvgrāvī zem gruntsūdens līmeņa - ieskaitot izlīdzinošo kārtu, apbērumu, tranšejas aizbēršanu un pārbaudi</t>
  </si>
  <si>
    <t xml:space="preserve">Pieslēgumi </t>
  </si>
  <si>
    <t>Grunts nomaiņa</t>
  </si>
  <si>
    <r>
      <t>m</t>
    </r>
    <r>
      <rPr>
        <vertAlign val="superscript"/>
        <sz val="11"/>
        <rFont val="Times New Roman"/>
        <family val="1"/>
      </rPr>
      <t>3</t>
    </r>
  </si>
  <si>
    <t>Esošo komunikāciju aizsardzība</t>
  </si>
  <si>
    <t xml:space="preserve"> </t>
  </si>
  <si>
    <t>Vienības cena, LVL</t>
  </si>
  <si>
    <t>LVL</t>
  </si>
  <si>
    <t>A2.</t>
  </si>
  <si>
    <t>Grants brauktuves seguma virsējā slāņa (h=18 cm) noņemšana, pagaidus un pastāvīgā seguma atjaunošana esošajās augstuma atzīmēs</t>
  </si>
  <si>
    <t>OD110/50, PN10</t>
  </si>
  <si>
    <t>Ķeta noslēgatloks</t>
  </si>
  <si>
    <t>DN100mm, PN10</t>
  </si>
  <si>
    <t>OD32, PN10</t>
  </si>
  <si>
    <t>PE elektrometināma noslēgtapa</t>
  </si>
  <si>
    <t>OD63, PN10</t>
  </si>
  <si>
    <t>Aizsargčaula dzelzsbetona grodu akas sienā PE caurulēm</t>
  </si>
  <si>
    <t>OD110mm, PN10</t>
  </si>
  <si>
    <t>Ventīlis ar vienu galu noturīgu uz stiepi PE caurules pievienojumam, otru - ar ārējo vītni</t>
  </si>
  <si>
    <t xml:space="preserve">Pazemes tipa apkalpes ventīlis ar vienu galu noturīgu uz stiepi PE caurules pievienojumam, otru - ar ārējo vītni un pagarinātājkātu un peldošu kapi
</t>
  </si>
  <si>
    <t>Pieslēguma izbūve agrāk projektētām ūdensvadam OD63mm</t>
  </si>
  <si>
    <t>PP dubultsienu kanalizācijas caurule OD160mm  (8kN/m2), izbūve būvgrāvī zem gruntsūdens līmeņa - ieskaitot izlīdzinošo kārtu, apbērumu, tranšejas aizbēršanu un pārbaudi</t>
  </si>
  <si>
    <t>PP dubultsienu kanalizācijas caurule OD250mm (8kN/m2 ar monolītām ribām),  izbūve būvgrāvī zem gruntsūdens līmeņa - ieskaitot izlīdzinošo kārtu, apbērumu, tranšejas aizbēršanu un pārbaudi</t>
  </si>
  <si>
    <t>PP veidgabali</t>
  </si>
  <si>
    <t>Noslēgtapa PP</t>
  </si>
  <si>
    <t>Plastmasas inspekcijas aka d560mm, iebūves dziļums:</t>
  </si>
  <si>
    <t>Esošo gūliju atjaunošana</t>
  </si>
  <si>
    <t>Pieslēguma izbūve agrāk projektētām kanalizācijas kolektoram OD315</t>
  </si>
  <si>
    <t>mezgls</t>
  </si>
  <si>
    <t>A3.</t>
  </si>
  <si>
    <t>DN50mm, PN10</t>
  </si>
  <si>
    <t>Elektrometināms līknis</t>
  </si>
  <si>
    <t>45°, OD63mm, PN10</t>
  </si>
  <si>
    <t>Ūdensvada atloku aizbīdnis</t>
  </si>
  <si>
    <t>Pieslēgumi esošām (agrāk projektētām)komunikācijām</t>
  </si>
  <si>
    <t>Saliekamā dzelzsbetona grodu aka d1000mm , iebūves dziļums:</t>
  </si>
  <si>
    <t>Pieslēguma izbūve esošajam  kanalizācijas kolektoram akā</t>
  </si>
  <si>
    <t>A4.</t>
  </si>
  <si>
    <t>15°, OD63mm, PN10</t>
  </si>
  <si>
    <t>Saliekamā dzelzsbetona grodu aka d1500mm, iebūves dziļums:</t>
  </si>
  <si>
    <t>Zem esošas sadzīvess kanalizācijas d200mm</t>
  </si>
  <si>
    <r>
      <t xml:space="preserve">PP dubultsienu kanalizācijas caurule OD160mm  (8kN/m2),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</si>
  <si>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r>
      <t>OD160 ietver 1.0m PP caurules, trejgabals 160/160, līknis 45</t>
    </r>
    <r>
      <rPr>
        <sz val="11"/>
        <rFont val="Calibri"/>
        <family val="2"/>
      </rPr>
      <t>°</t>
    </r>
  </si>
  <si>
    <t xml:space="preserve">"Peldošā" tipa akas vāks d700mm, 400kN,  ar izbūvi asfalta brauktuves segumā, saskaņā ar tipveida rasējumu </t>
  </si>
  <si>
    <t>Zem esošas spiediena kanalizācijas  vada d500mm</t>
  </si>
  <si>
    <t>Pieslēguma izbūve esošajam  kanalizācijas kolektoram jaunā akā (d150-d200)</t>
  </si>
  <si>
    <t xml:space="preserve">Pieslēguma izbūve esošajam  kanalizācijas kolektoram d500 esošā (agrāk projektētā) akā </t>
  </si>
  <si>
    <t>Pagaidus sadzīves kanalizācijas notekūdeņus pārsūknēšana jaunā kolektora buvniecības laikā (d150mm L=57m)</t>
  </si>
  <si>
    <t>Esošā sadz. kanaliz.kolektora d150-200mm demontāža  (izrokot K1 tranšejā) un izvešana uz izgāztuvi</t>
  </si>
  <si>
    <t>Esošā lietus kanaliz.kolektora d1000mm demontāža dziļumā līdz 4m un izvešana uz izgāztuvi</t>
  </si>
  <si>
    <t>Aiztaisīšana ar betonu lietus kan.kolektora gala, B25, W4</t>
  </si>
  <si>
    <t>Aiztaisīšana ar betonu caurumu esošas akas sienā, B25, W4</t>
  </si>
  <si>
    <t>A5.</t>
  </si>
  <si>
    <t>Esošas ceļa zīmes demontāža un atjaunošana pēc būvneicības</t>
  </si>
  <si>
    <t>DN100/100mm, PN10</t>
  </si>
  <si>
    <t>Ķeta atloku krustgabals</t>
  </si>
  <si>
    <t>45°, OD110mm, PN10</t>
  </si>
  <si>
    <t>30°, OD110mm, PN10</t>
  </si>
  <si>
    <t>Pieslēguma izbūve agrāk projektētām ūdensvadam OD110mm</t>
  </si>
  <si>
    <r>
      <t xml:space="preserve">PP dubultsienu kanalizācijas caurule OD160mm  (8kN/m2) ar monolītām ribām,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</si>
  <si>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t>A6.</t>
  </si>
  <si>
    <t>45°, OD32mm, PN10</t>
  </si>
  <si>
    <t>PE elektrometināma  pārēja</t>
  </si>
  <si>
    <t>OD63/32mm, PN10</t>
  </si>
  <si>
    <t>Pazemes tipa apkalpes ventīlis ar vienu galu noturīgu uz stiepi PE caurules  pievienojumam,  otru  ar ārējo vītni un pagarinātājkātu un peldošu kapi. Kapes izbūve grants segumā.</t>
  </si>
  <si>
    <t xml:space="preserve">Ventīlis ar uz stiepi noturīgiem PE caurulei pievienojumiem  abos galos </t>
  </si>
  <si>
    <t>A7.</t>
  </si>
  <si>
    <t>Šķembas seguma noņemšana un atjaunošana</t>
  </si>
  <si>
    <t>15°, OD110mm, PN10</t>
  </si>
  <si>
    <t>Saliekamā dzelzsbetona grodu aka d1500mm , iebūves dziļums:</t>
  </si>
  <si>
    <t>A8.</t>
  </si>
  <si>
    <t>PE elektrometināms trejgabals</t>
  </si>
  <si>
    <t>OD63/63, PN10</t>
  </si>
  <si>
    <t>OD63mm, PN10</t>
  </si>
  <si>
    <t xml:space="preserve">PP dubultsienu kanalizācijas caurule OD200mm (8kN/m2),  izbūve būvgrāvī zem gruntsūdens līmeņa - ieskaitot izlīdzinošo kārtu, apbērumu, tranšejas aizbēršanu </t>
  </si>
  <si>
    <t>Dziļums 4.0 - 4,5 m</t>
  </si>
  <si>
    <t>OD200mm</t>
  </si>
  <si>
    <t>A9.</t>
  </si>
  <si>
    <t>OD110/ 110mm, PN10</t>
  </si>
  <si>
    <t>OD110/ 63mm, PN10</t>
  </si>
  <si>
    <r>
      <t>Akas vāks d</t>
    </r>
    <r>
      <rPr>
        <vertAlign val="subscript"/>
        <sz val="11"/>
        <rFont val="Times New Roman"/>
        <family val="1"/>
      </rPr>
      <t>min.</t>
    </r>
    <r>
      <rPr>
        <sz val="11"/>
        <rFont val="Times New Roman"/>
        <family val="1"/>
      </rPr>
      <t>400mm, 250kN,  ar izbūvi zaļajā zonā, t.sk. apbetonējums ap vāku, saskaņā ar tipveida rasējumu</t>
    </r>
  </si>
  <si>
    <t>PP dubultsienu kanalizācijas caurule OD200mm (8kN/m2),  izbūve būvgrāvī zem gruntsūdens līmeņa - ieskaitot izlīdzinošo kārtu, apbērumu, tranšejas aizbēršanu un pārbaudi</t>
  </si>
  <si>
    <t>A10.</t>
  </si>
  <si>
    <t>Betona  seguma noņemšana un atjaunošana</t>
  </si>
  <si>
    <t>Adapteris-viens gals ar ārējo vītni 2'', otrs- ar uz stiepi noturīgu pievienojumu PE caurulei</t>
  </si>
  <si>
    <t>Universālieķeta sedli ar iekšējo vītni apkalpes ventīļa pievienošanai</t>
  </si>
  <si>
    <t>OD160/50, PN10</t>
  </si>
  <si>
    <t>30°, OD63mm, PN10</t>
  </si>
  <si>
    <t>Pieslēguma izbūve agrāk projektētām ūdensvadam OD160mm</t>
  </si>
  <si>
    <r>
      <t xml:space="preserve">PEH, PE kanalizācijas spiedvada caurule OD160mm,  SDR17 izbūve būvgrāvī </t>
    </r>
    <r>
      <rPr>
        <b/>
        <i/>
        <sz val="11"/>
        <rFont val="Times New Roman"/>
        <family val="1"/>
      </rPr>
      <t>zem</t>
    </r>
    <r>
      <rPr>
        <i/>
        <sz val="11"/>
        <rFont val="Times New Roman"/>
        <family val="1"/>
      </rPr>
      <t xml:space="preserve"> gruntsūdens līmeņa - ieskaitot izlīdzinošo kārtu, apbērumu, tranšejas aizbēršanu, spiediena pārbaudi</t>
    </r>
  </si>
  <si>
    <r>
      <t xml:space="preserve">PP dubultsienu kanalizācijas caurule OD200mm  (8kN/m2), izbūve būvgrāvī </t>
    </r>
    <r>
      <rPr>
        <b/>
        <i/>
        <sz val="11"/>
        <rFont val="Times New Roman"/>
        <family val="1"/>
      </rPr>
      <t>zem</t>
    </r>
    <r>
      <rPr>
        <i/>
        <sz val="11"/>
        <rFont val="Times New Roman"/>
        <family val="1"/>
      </rPr>
      <t xml:space="preserve"> gruntsūdens līmeņa - ieskaitot izlīdzinošo kārtu, apbērumu, tranšejas aizbēršanu </t>
    </r>
  </si>
  <si>
    <r>
      <t>OD250 ietver 1.0m PP caurules, trejgabals 250/250, līknis 45</t>
    </r>
    <r>
      <rPr>
        <sz val="11"/>
        <rFont val="Calibri"/>
        <family val="2"/>
      </rPr>
      <t>°</t>
    </r>
  </si>
  <si>
    <t>Elektrometināms līknis 45°</t>
  </si>
  <si>
    <t>Pieslēguma izbūve agrāk projektētam kanalizācijas kolektoram OD315mm  agrāk projektējamā akā</t>
  </si>
  <si>
    <t>A11.</t>
  </si>
  <si>
    <t>DN100/50mm, PN10</t>
  </si>
  <si>
    <t>PE elektrometināma  noslēgtapa</t>
  </si>
  <si>
    <t>OD110/63mm, PN10</t>
  </si>
  <si>
    <t>OD160/110mm, PN10</t>
  </si>
  <si>
    <t xml:space="preserve">PP dubultsienu kanalizācijas caurule OD315mm (8kN/m2),  izbūve būvgrāvī zem gruntsūdens līmeņa - ieskaitot izlīdzinošo kārtu, apbērumu, tranšejas aizbēršanu </t>
  </si>
  <si>
    <r>
      <t>OD160 ietver 2.5m PP caurules, trejgabals 160/160, līknis 45</t>
    </r>
    <r>
      <rPr>
        <sz val="11"/>
        <rFont val="Calibri"/>
        <family val="2"/>
      </rPr>
      <t>°</t>
    </r>
  </si>
  <si>
    <r>
      <t>OD200 ietver 1.0m PP caurules, trejgabals 200/200, līknis 45</t>
    </r>
    <r>
      <rPr>
        <sz val="11"/>
        <rFont val="Calibri"/>
        <family val="2"/>
      </rPr>
      <t>°</t>
    </r>
  </si>
  <si>
    <t>A12.</t>
  </si>
  <si>
    <t>DN50/50mm, PN10</t>
  </si>
  <si>
    <t>A13.</t>
  </si>
  <si>
    <t>A14.</t>
  </si>
  <si>
    <t>DN100/DN50mm, PN10</t>
  </si>
  <si>
    <t>PE elektrometināma pāreja</t>
  </si>
  <si>
    <t>OD110mm/ DN100, PN10</t>
  </si>
  <si>
    <t>OD63mm/ DN50, PN10</t>
  </si>
  <si>
    <t>Ventīlis ar uz stiepi noturīgiem PE caurules pievienojumiem abos galos</t>
  </si>
  <si>
    <t>A15.</t>
  </si>
  <si>
    <r>
      <t xml:space="preserve">PE kanalizācijas spiedvada caurule OD160,  PN10, izbūve ar </t>
    </r>
    <r>
      <rPr>
        <b/>
        <i/>
        <sz val="11"/>
        <rFont val="Times New Roman"/>
        <family val="1"/>
      </rPr>
      <t>beztranšejas metodi</t>
    </r>
    <r>
      <rPr>
        <i/>
        <sz val="11"/>
        <rFont val="Times New Roman"/>
        <family val="1"/>
      </rPr>
      <t xml:space="preserve">  zem  gruntsūdens līmeņa un spiediena pārbaudi</t>
    </r>
  </si>
  <si>
    <r>
      <t xml:space="preserve">PP dubultsienu kanalizācijas caurule OD200mm  (8kN/m2) ar monolītām ribām,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</si>
  <si>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t>OD160 ietver 1.0m PP caurules, trejgabals 160/160, līknis 45°</t>
  </si>
  <si>
    <t>OD160 ietver 1.5m PP caurules, trejgabals 160/160, līknis 45°</t>
  </si>
  <si>
    <t>OD160 ietver 2m PP caurules, trejgabals 160/160, līknis 45°</t>
  </si>
  <si>
    <t>Dziļums 2.0 - 2.5 m  (KS1-1)</t>
  </si>
  <si>
    <t>Dziļums 4.5 - 5.0 m (K1-240)</t>
  </si>
  <si>
    <r>
      <t>Akas vāks d</t>
    </r>
    <r>
      <rPr>
        <vertAlign val="subscript"/>
        <sz val="11"/>
        <rFont val="Times New Roman"/>
        <family val="1"/>
      </rPr>
      <t>min.</t>
    </r>
    <r>
      <rPr>
        <sz val="11"/>
        <rFont val="Times New Roman"/>
        <family val="1"/>
      </rPr>
      <t xml:space="preserve">400mm, 400kN,  ar izbūvi grants brauktuves segumā t.sk. apbetonējums ap vāku, saskaņā ar tipveida rasējumu </t>
    </r>
  </si>
  <si>
    <t>Balsti zem aizbīdņiem  un vienvirziena vārstiem akā KS1-1</t>
  </si>
  <si>
    <t>A16.</t>
  </si>
  <si>
    <r>
      <t>OD250 ietver 1.5m PP caurules, trejgabals 160/160, līknis 45</t>
    </r>
    <r>
      <rPr>
        <sz val="11"/>
        <rFont val="Calibri"/>
        <family val="2"/>
      </rPr>
      <t>°</t>
    </r>
  </si>
  <si>
    <t>A17.</t>
  </si>
  <si>
    <t>OD110/110mm, PN10</t>
  </si>
  <si>
    <t>Pazemes tipa apkalpes ventīlis ar vienu galu noturīgu uz stiepi PE caurules  pievienojumam,  otru  ar ārējo vītni un pagarinātājkātu un peldošu kapi. Kapes izbūve grants segumā</t>
  </si>
  <si>
    <t>Pazemes tipa apkalpes ventīlis ar uz stiepi noturīgiem pievienojumiem PE caurulei galos un  pagarinātājkātu un peldošu kapi ar iebūvi grants segumā</t>
  </si>
  <si>
    <t xml:space="preserve">Atrakt gāzesvadu paralēlā posmā gar projektēto U1 trasi (Lmax=6.0m), izveidot atbalstus gāzesvada atsaitei visā posma garumā, veikt gāzesvada trases nostiprināšanu ar atsaitēm pie atbalsta visā posmā (skat.griezumu rasējumā ŪKT-4.12) </t>
  </si>
  <si>
    <t xml:space="preserve">Atrakt tel.kanalizāciju paralēlā posmā gar projektēto K1 trasi (Lmax=6.0m), izveidot atbalstus TK atsaitei visā posma garumā, veikt TK trases nostiprināšanu ar atsaitēm pie atbalsta visā posmā (skat.griezumu rasējumā ŪKT-4.12) </t>
  </si>
  <si>
    <t xml:space="preserve">Atrakt gāzesvadu paralēlā posmā gar projektēto U1 trasi (Lmax=6.0m), izveidot atbalstus gāzesvada atsaitei visā posma garumā, veikt gāzesvada trases nostiprināšanu ar atsaitēm pie atbalsta visā posmā (skat.griezumu rasējumā ŪKT-4.18) </t>
  </si>
  <si>
    <t xml:space="preserve">Atrakt tel.kanalizāciju paralēlā posmā gar projektēto K1 trasi (Lmax=6.0m), izveidot atbalstus TK atsaitei visā posma garumā, veikt TK trases nostiprināšanu ar atsaitēm pie atbalsta visā posmā (skat.griezumu rasējumā ŪKT-4.18) </t>
  </si>
  <si>
    <t xml:space="preserve">Atrakt telefona kabeli paralēlā posmā gar projektēto K1 trasi (Lmax=6.0m), izveidot atbalstus tel.kabeļa atsaitei visā posma garumā, kabeli ielikt apvalkcaurulē d110mm, un uz izbūves laiku nostiprināt- iekarot, (skat.griezumu rasējumā ŪKT-4.18) </t>
  </si>
  <si>
    <t xml:space="preserve">Atrakt elektrības kabeli paralēlā posmā gar projektēto K1 trasi(Lmax=6.0m), izveidot atbalstus el.kabeļa atsaitei visā posma garumā, kabeli ielikt apvalkcaurulē d110mm, un uz izbūves laiku nostiprināt- iekarot, (skat.griezumu rasējumā ŪKT-4.19) </t>
  </si>
  <si>
    <t xml:space="preserve">Atrakt telefona kabeli paralēlā posmā gar projektēto K1 trasi (Lmax=6.0m), izveidot atbalstus tel.kabeļa atsaitei visā posma garumā, kabeli ielikt apvalkcaurulē d110mm, un uz izbūves laiku nostiprināt- iekarot, (skat.griezumu rasējumā ŪKT-4.19) </t>
  </si>
  <si>
    <t>Atrakt Lattelekom kabeli paralēlā posmā gar projektēto K1 trasi(Lmax=6.0m), izveidot atbalstus tel.kabeļa atsaitei visā posma garumā, kabeli ielikt apvalkcaurulē d110mm, un uz izbūves laiku nostiprināt- iekarot</t>
  </si>
  <si>
    <t xml:space="preserve">Atrakt gāzesvadu paralēlā posmā gar projektēto K1 trasi(Lmax=6.0m), izveidot atbalstus gāzesvada atsaitei visā posma garumā, veikt gāzesvada trases nostiprināšanu ar atsaitēm pie atbalsta visā posmā (skat.griezumu rasējumā ŪKT-4.37) </t>
  </si>
  <si>
    <t xml:space="preserve">Atrakt tel.kanalizāciju paralēlā posmā gar projektēto K1 trasi(Lmax=6.0m), izveidot atbalstus TK atsaitei visā posma garumā, veikt TK trases nostiprināšanu ar atsaitēm pie atbalsta visā posmā (skat.griezumu rasējumā ŪKT-4.37) </t>
  </si>
  <si>
    <t xml:space="preserve">Atrakt Lattelekom kabeli paralēlā posmā gar projektēto K1 trasi(Lmax=6.0m), izveidot atbalstus tel.kabeļa atsaitei visā posma garumā, kabeli ielikt apvalkcaurulē d110mm, un uz izbūves laiku nostiprināt- iekarot, (skat.griezumu rasējumā ŪKT-4.43) </t>
  </si>
  <si>
    <t xml:space="preserve">Atrakt gāzesvadu paralēlā posmā gar projektēto K1 trasi(Lmax=6.0m), izveidot atbalstus gāzesvada atsaitei visā posma garumā, veikt gāzesvada trases nostiprināšanu ar atsaitēm pie atbalsta visā posmā (skat.griezumu rasējumā ŪKT-4.45) </t>
  </si>
  <si>
    <t xml:space="preserve">Atrakt tel.kanalizāciju paralēlā posmā gar projektēto U1 trasi(Lmax=6.0m), izveidot atbalstus TK atsaitei visā posma garumā, veikt TK trases nostiprināšanu ar atsaitēm pie atbalsta visā posmā (skat.griezumu rasējumā ŪKT-4.45) </t>
  </si>
  <si>
    <t>Pievedamā vidēji rupja smilts slāņa "smilts, smalka, ar organiku" nomaiņai</t>
  </si>
  <si>
    <t>Liekās grunts aizvešana slāņa "smilts, smalka, ar organiku" nomaiņai</t>
  </si>
  <si>
    <t>Betona balsti zem aizbīdņiem un veidgabaliem</t>
  </si>
  <si>
    <t>Esošas ceļa zīmes noņemšana un atjaunošana pēc būvniecības</t>
  </si>
  <si>
    <t>Asfaltbetona seguma uzlaušana, pagaidus un pastāvīgā seguma atjaunošana 4. kategorijas brauktuves</t>
  </si>
  <si>
    <t xml:space="preserve">"Peldošā" tipa akas vāks dmin.400mm, 400kN,  ar izbūvi Asfaltbetona brauktuves segumā, saskaņā ar tipveida rasējumu </t>
  </si>
  <si>
    <r>
      <t xml:space="preserve">Ūdensvada caurules PEHD RC PN10, OD110mm, izbūve apvalkcaurulē OD250mm ar beztranšejas metodi  gar apgaimojuma staba L=3m , </t>
    </r>
    <r>
      <rPr>
        <b/>
        <i/>
        <sz val="11"/>
        <rFont val="Times New Roman"/>
        <family val="1"/>
      </rPr>
      <t xml:space="preserve"> ieskaitot detaļas caurules centrēšanai un pārbaudi</t>
    </r>
    <r>
      <rPr>
        <i/>
        <sz val="11"/>
        <rFont val="Times New Roman"/>
        <family val="1"/>
      </rPr>
      <t xml:space="preserve"> </t>
    </r>
  </si>
  <si>
    <t>Pirms darbu uzsākšanas jānoslēdz līgumi ar LDz struktūrvienībām par uzraudzību. Skat. VAS"Latvijas dzelzceļš" 02.10.2013, izdotajos tehniskos  noteikumus Nr.Gi-7.3.1./193-2013 punktu Nr.22</t>
  </si>
  <si>
    <t>Pirms darbu uzsākšanas jānoslēdz līgumi ar LDz struktūrvienībām par uzraudzību. Skat. VAS"Latvijas dzelzceļš" 12.10.2013 izdotos tehniskos  noteikumus Nr.GI-3.1/192-2013  punktu Nr.22</t>
  </si>
  <si>
    <t>Ģeodēziskā tīkla punkta aizsardzība vai demontāža un atjaunošana</t>
  </si>
  <si>
    <t>Telefona kabelis</t>
  </si>
  <si>
    <t>Elektroapgāde (esošo ārējo tīklu pārlikšana).Skatīt šī projekta 8.sējumu. -ELT</t>
  </si>
  <si>
    <t>Gāzes pievada pārlikšana Kāpu ielā, Jūrmalā. Skatīt šī projekta 7.sējumu. Gāzes apgāde - GAT</t>
  </si>
  <si>
    <t>Sakaru kabeļu kanalizācijas un sakaru kabeļu pārlikšana Olgas ielā (satiksmes joslā) un Melitas ielā, Jūrmalā.Skatīt šī projekta 10.sējumu.  Vājstrāvas ārējie tīkli - VST</t>
  </si>
  <si>
    <t>Jauna el. pieslēguma KSS Medņu ielā izbūve. Skatīt šī projekta 9.sējumu. Elektroapgāde (jauni ārējie tīkli priekš KSS) -ELT</t>
  </si>
  <si>
    <t>"Peldoša" tipa akas vāks d700mm, 400kN ar eņģi ,  ar izbūvi asfalta brauktuves segumā, saskaņā ar tipveida rasējumu</t>
  </si>
  <si>
    <t>SADZĪVES KANALIZĀCIJA (t.sk. 8 abonentu pieslēgumi)</t>
  </si>
  <si>
    <t>ŪDENSVADS (t.sk. 8 abonentu pieslēgumi)</t>
  </si>
  <si>
    <t>ŪDENSVADS (t.sk. 9 abonentu pieslēgumi)</t>
  </si>
  <si>
    <t>KANALIZĀCIJA (t.sk. 10 abonentu pieslēgumi)</t>
  </si>
  <si>
    <t>ŪDENSVADS (t.sk. 10 abonentu pieslēgumi)</t>
  </si>
  <si>
    <t>KANALIZĀCIJA  (t.sk. 10 abonentu pieslēgumi)</t>
  </si>
  <si>
    <t>KANALIZĀCIJA  (t.sk. 12 abonentu pieslēgumi)</t>
  </si>
  <si>
    <r>
      <t xml:space="preserve">PP dubultsienu kanalizācijas caurule OD315mm (8kN/m2),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</si>
  <si>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t>PP dubultsienu kanalizācijas caurule OD250mm (8kN/m2), izbūve būvgrāvī zem gruntsūdens līmeņa - ieskaitot izlīdzinošo kārtu, apbērumu, tranšejas aizbēršanu un pārbaudi</t>
  </si>
  <si>
    <t>PP dubultsienu kanalizācijas caurule OD250mm (8kN/m2),  izbūve būvgrāvī zem gruntsūdens līmeņa - ieskaitot izlīdzinošo kārtu, apbērumu, tranšejas aizbēršanu un pārbaudi</t>
  </si>
  <si>
    <t>PP dubultsienu kanalizācijas caurule OD250mm (8kN/m2), izbūve būvgrāvī virs gruntsūdens līmeņa - ieskaitot izlīdzinošo kārtu, apbērumu, tranšejas aizbēršanu un pārbaudi</t>
  </si>
  <si>
    <t>PP dubultsienu kanalizācijas caurule OD315mm (8kN/m2),  izbūve būvgrāvī zem gruntsūdens līmeņa - ieskaitot izlīdzinošo kārtu, apbērumu, tranšejas aizbēršanu un pārbaudi</t>
  </si>
  <si>
    <t>PP dubultsienu kanalizācijas caurule OD315mm (8kN/m2), izbūve būvgrāvī zem gruntsūdens līmeņa - ieskaitot izlīdzinošo kārtu, apbērumu, tranšejas aizbēršanu un pārbaudi</t>
  </si>
  <si>
    <t>Akas vāks d700mm, 400kN ar eņģi,  ar izbūvi grants brauktuves segumā t.sk. apbetonējums ap vāku, saskaņā ar tipveida rasējumu</t>
  </si>
  <si>
    <t>"Peldoša" tipa akas vāks d700mm, 400kN ar eņģi,  ar izbūvi asfalta brauktuves segumā, saskaņā ar tipveida rasējumu</t>
  </si>
  <si>
    <t>Akas vāks d700mm, 400kN ar eņģi,  ar izbūvi bruģakmens brauktuves segumā t.sk. apbetonējums ap vāku, saskaņā ar tipveida rasējumu</t>
  </si>
  <si>
    <t>Akas vāks d700mm, 250kN ar eņģi,  ar izbūvi zaļajā zonā, saskaņā ar tipveida rasējumu</t>
  </si>
  <si>
    <t>"Peldoša" tipa akas vāks d700mm, 400kN ar eņģi,  ar izbūvi Asfaltbetona brauktuves segumā, saskaņā ar tipveida rasējumu</t>
  </si>
  <si>
    <t>Akas vāks d700mm, 250kN ar eņģi,  ar izbūvi zaļajā zonā,  t.sk. apbetonējums ap vāku, saskaņā ar tipveida rasējumu</t>
  </si>
  <si>
    <t xml:space="preserve">Akas vāks d700mm, 250kN  ar eņģi,  ar izbūvi zaļajā zonā t.sk. apbetonējums ap vāku, saskaņā ar tipveida rasējumu </t>
  </si>
  <si>
    <t>Akas vāks d700mm, 400kN ar eņģi,  ar izbūvi zaļajā zonā, t.sk. apbetonējums ap vāku, saskaņā ar tipveida rasējumu</t>
  </si>
  <si>
    <t>Akas vāks d700mm, 400kN ar eņģi,  ar izbūvi betona brauktuves segumā t.sk. apbetonējums ap vāku, saskaņā ar tipveida rasējumu</t>
  </si>
  <si>
    <t>Akas vāks dmin.400mm, 250kN ar eņģi,  ar izbūvi zaļajā zonā,  t.sk. apbetonējums ap vāku, saskaņā ar tipveida rasējumu</t>
  </si>
  <si>
    <t>Akas vāks d700mm, 250kN ar eņģi,  ar izbūvi zaļajā zonā, t.sk. apbetonējums ap vāku, saskaņā ar tipveida rasējumu</t>
  </si>
  <si>
    <t xml:space="preserve">Akas vāks dmin.400mm, , 250kN  ar eņģi,  ar izbūvi zaļajā zonā t.sk. apbetonējums ap vāku, saskaņā ar tipveida rasējumu </t>
  </si>
  <si>
    <t xml:space="preserve">"Peldošā" tipa akas vāks dmin.400mm, 400kN ar eņģi,  ar izbūvi asfalta brauktuves segumā, saskaņā ar tipveida rasējumu </t>
  </si>
  <si>
    <t xml:space="preserve">"Peldoša" tipa akas vāks d700mm, 400kN ar eņģi  ar izbūvi asfalta brauktuves segumā, saskaņā ar tipveida rasējumu </t>
  </si>
  <si>
    <t xml:space="preserve">"Peldoša" tipa akas vāks d700mm, 400kN ar eņģi  ar izbūvi Asfaltbetona brauktuves segumā, saskaņā ar tipveida rasējumu </t>
  </si>
  <si>
    <t>"Peldoša" tipa akas vāks d700mm, 400kN ar eņģi  ar izbūvi asfalta brauktuves segumā, saskaņā ar tipveida rasējumu (cementā/bruģī)</t>
  </si>
  <si>
    <t>ŪDENSVADS (t.sk. 19 abonentu pieslēgumi)</t>
  </si>
  <si>
    <t>KANALIZĀCIJA (t.sk. 19 abonentu pieslēgumi)</t>
  </si>
  <si>
    <t xml:space="preserve">Pievedamā vidēji rupja smilts slāņa "smilts, smalka, ar organiku" nomaiņai </t>
  </si>
  <si>
    <t>Liekās grunts aizvešana slāņa "smilts, smalka, ar organiku" (Nr.4) nomaiņai</t>
  </si>
  <si>
    <t xml:space="preserve">Liekās grunts aizvešana slāņa "smilts, smalka, ar organiku" (Nr.4) nomaiņai </t>
  </si>
  <si>
    <t>KANALIZĀCIJA (t.sk. 20 abonentu pieslēgumi)</t>
  </si>
  <si>
    <t xml:space="preserve">Akas vāks d700mm, 400kN ,ar eņģi,  ar izbūvi grants brauktuves segumā t.sk. apbetonējums ap vāku, saskaņā ar tipveida rasējumu </t>
  </si>
  <si>
    <t>ŪDENSVADS (t.sk. 22 abonentu pieslēgumi)</t>
  </si>
  <si>
    <t>KANALIZĀCIJA (t.sk. 23 abonentu pieslēgumi)</t>
  </si>
  <si>
    <t>Liekās grunts aizvešana slāņa "smilts, smalka, ar organiku" (nr.4) nomaiņai</t>
  </si>
  <si>
    <t>ŪDENSVADS (t.sk. 20 abonentu pieslēgumi)</t>
  </si>
  <si>
    <t>ŪDENSVADS (t.sk. 2 abonentu pieslēgumi)</t>
  </si>
  <si>
    <t>KANALIZĀCIJA (t.sk. 25 abonentu pieslēgumi)</t>
  </si>
  <si>
    <t>KANALIZĀCIJA (t.sk. 9 abonentu pieslēgumi)</t>
  </si>
  <si>
    <t>KANALIZĀCIJA (t.sk. 5 abonentu pieslēgumi)</t>
  </si>
  <si>
    <t>ŪDENSVADS (t.sk. 5 abonentu pieslēgumi)</t>
  </si>
  <si>
    <t>ŪDENSVADS  (t.sk. 5 abonentu pieslēgumi)</t>
  </si>
  <si>
    <t>ŪDENSVADS  (t.sk. 22 abonentu pieslēgumi)</t>
  </si>
  <si>
    <t xml:space="preserve"> KANALIZĀCIJA  (t.sk. 23 abonentu pieslēgumi)</t>
  </si>
  <si>
    <t>Zem agrāk projektējama (esošās)ūdensvada d160</t>
  </si>
  <si>
    <t>ŪDENSVADS  (t.sk. 10 abonentu pieslēgumi)</t>
  </si>
  <si>
    <t>Pazemes tipa teleskopiskais ugunsdzēsības hidrants TT komplektā ar atloku aizbīdni DN100, PN10 un 5m drenāžas caurule Ø25mm ar drenējošo slāni un apzīmējuma plāksni</t>
  </si>
  <si>
    <t>ŪDENSVADS  (t.sk. 7 abonentu pieslēgumi)</t>
  </si>
  <si>
    <t xml:space="preserve"> KANALIZĀCIJA  (t.sk. 8 abonentu pieslēgumi)</t>
  </si>
  <si>
    <t>ŪDENSVADS  (t.sk. 34 abonentu pieslēgumi)</t>
  </si>
  <si>
    <t>KANALIZĀCIJA  (t.sk. 34 abonentu pieslēgumi)</t>
  </si>
  <si>
    <t>ŪDENSVADS  (t.sk. 11 abonentu pieslēgumi)</t>
  </si>
  <si>
    <t>KANALIZĀCIJA  (t.sk. 11 abonentu pieslēgumi)</t>
  </si>
  <si>
    <t>Saliekamā dzelzsbetona grodu aka d1500mm  ar polimērmateriāla izklājumu izturīgu pret sērūdeņraža koroziju, piemēram MC Konusit KK 10 vai analogs, iebūves dziļums:</t>
  </si>
  <si>
    <t>ŪDENSVADS  (t.sk. 19 abonentu pieslēgumi)</t>
  </si>
  <si>
    <t>KANALIZĀCIJA  (t.sk. 19 abonentu pieslēgumi)</t>
  </si>
  <si>
    <t>ŪDENSVADS  (t.sk. 9 abonentu pieslēgumi)</t>
  </si>
  <si>
    <t>KANALIZĀCIJA  (t.sk. 9 abonentu pieslēgumi)</t>
  </si>
  <si>
    <t>ŪDENSVADS  (t.sk. 6 abonentu pieslēgumi)</t>
  </si>
  <si>
    <t>KANALIZĀCIJA  (t.sk. 6 abonentu pieslēgumi)</t>
  </si>
  <si>
    <t>ŪDENSVADS  (t.sk. 17 abonentu pieslēgumi)</t>
  </si>
  <si>
    <t>KANALIZĀCIJA  (t.sk. 2 abonentu pieslēgumi)</t>
  </si>
  <si>
    <t>KANALIZĀCIJA  (t.sk. 13 abonentu pieslēgumi)</t>
  </si>
  <si>
    <t>ŪDENSVADS  (t.sk. 4 abonentu pieslēgumi)</t>
  </si>
  <si>
    <t>ŪDENSVADS  (t.sk. 12 abonentu pieslēgumi)</t>
  </si>
  <si>
    <t>ŪDENSVADS  (t.sk. 16 abonentu pieslēgumi)</t>
  </si>
  <si>
    <t>KANALIZĀCIJA  (t.sk. 18 abonentu pieslēgumi)</t>
  </si>
  <si>
    <t>ŪDENSVADS  (t.sk. 18 abonentu pieslēgumi)</t>
  </si>
  <si>
    <t>KANALIZĀCIJA  (t.sk. 24 abonentu pieslēgumi)</t>
  </si>
  <si>
    <t>Liekās grunts aizvešana slāņa "smilts, smalka, ar organiku"(Nr.4)nomaiņai</t>
  </si>
  <si>
    <t>Liekās grunts aizvešana slāņa "smilts, smalka, ar organiku"(nr.4)  nomaiņai</t>
  </si>
  <si>
    <t>KANALIZĀCIJA (t.sk. 15 abonentu pieslēgumi)</t>
  </si>
  <si>
    <t>ŪDENSVADS (t.sk. 15 abonentu pieslēgumi)</t>
  </si>
  <si>
    <t>ŪDENSVADS (t.sk. 18 abonentu pieslēgumi)</t>
  </si>
  <si>
    <t>KANALIZĀCIJA (t.sk. 18 abonentu pieslēgumi)</t>
  </si>
  <si>
    <t>KANALIZĀCIJA (t.sk. 8 abonentu pieslēgumi)</t>
  </si>
  <si>
    <t>Spiediena dzēšanas aka KS1-2 d1500, kurai iekšējā virsma ir apstrādāta ar polimērmateriāla izklājumu, kas izturīgs pret sērūdeņraža koroziju , piemēram MC Konusit KK 10 vai analogs,(tipveida rasējumi   skat.ŪKT-11.9), iebūves dziļums:</t>
  </si>
  <si>
    <t>Saliekamā dzelzsbetona grodu aka d1500mm,  kurai iekšējā virsma ir apstrādāta ar polimērmateriāla izklājumu, kas izturīgs pret sērūdeņraža koroziju , piemēram MC Konusit KK 10 vai analogs, iebūves dziļums:</t>
  </si>
  <si>
    <t>Saliekamā dzelzsbetona grodu aka d1500mm, kurai iekšējā virsma ir apstrādāta ar polimērmateriāla izklājumu, kas izturīgs pret sērūdeņraža koroziju , piemēram MC Konusit KK 10 vai analogs, iebūves dziļums:</t>
  </si>
  <si>
    <t>BŪVLAUKUMA SAGATAVOŠANA UN SEGUMU ATJAUNOŠANA</t>
  </si>
  <si>
    <t>Akā ievietojams teleskopiskais ugunsdzēsības hidrants TT komplektā ar atloku aizbīdni DN100, PN10 un apzīmējuma plāksni</t>
  </si>
  <si>
    <t>Elektrometināma dubultuzmava (PE caurulēm), PN10</t>
  </si>
  <si>
    <t>Elektrometināma dubultuzmava (PE caurulēm), PN10, PN10</t>
  </si>
  <si>
    <t>Elektrometināma dubultuzmava (PE caurulēm), PN10,PN10</t>
  </si>
  <si>
    <t>Ūdensvada caurules PEHD RC PN10, OD110mm, piemēram, Evopipes – EVO SCGR ULTRASTRESS vai analogs</t>
  </si>
  <si>
    <t>Ūdensvada caurules PEHD RC PN10, OD225mm, piemēram, Evopipes – EVO SCGR ULTRASTRESS vai analogs</t>
  </si>
  <si>
    <r>
      <t xml:space="preserve">PVC dubultsienu kanalizācijas caurule OD315mm (8kN/m2) ,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</si>
  <si>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t>PP dubultsienu kanalizācijas caurule OD110mm, 8kN/m2</t>
  </si>
  <si>
    <t>PP dubultsienu kanalizācijas caurule OD200mm, 8kN/m2</t>
  </si>
  <si>
    <t>PP dubultsienu kanalizācijas caurule OD250mm, 8kN/m2</t>
  </si>
  <si>
    <t>PP dubultsienu kanalizācijas caurule OD315mm, 8kN/m2</t>
  </si>
  <si>
    <t>PVC monolītsienu kanalizācijas caurule OD315mm,  8kN/m2</t>
  </si>
  <si>
    <t>PEHD kanalizācijas spiedvada caurule OD160, PN10</t>
  </si>
  <si>
    <t>PEHD kanalizācijas spiedvada caurule OD315, PN10</t>
  </si>
  <si>
    <r>
      <t xml:space="preserve">Ūdensvada caurules PEHD RC SDR11, OD32mm, piemēram, Evopipes – EVO SCGR ULTRASTRESS vai analogs, izbūve būvgrāvī, </t>
    </r>
    <r>
      <rPr>
        <b/>
        <i/>
        <sz val="11"/>
        <rFont val="Times New Roman"/>
        <family val="1"/>
      </rPr>
      <t>zem</t>
    </r>
    <r>
      <rPr>
        <i/>
        <sz val="11"/>
        <rFont val="Times New Roman"/>
        <family val="1"/>
      </rPr>
      <t xml:space="preserve"> gruntsūdens līmeņa - ieskaitot izlīdzinošo kārtu, apbērumu, tranšejas aizbēršanu, spiediena pārbaudi un dezinfekciju</t>
    </r>
  </si>
  <si>
    <t>Ūdensvada caurules PEHD RC SDR17, OD110mm, piemēram, Evopipes – EVO SCGR ULTRASTRESS vai analogs, izbūve būvgrāvī, zem gruntsūdens līmeņa - ieskaitot izlīdzinošo kārtu, apbērumu, tranšejas aizbēršanu, spiediena pārbaudi un dezinfekciju</t>
  </si>
  <si>
    <t>Ūdensvada caurules PEHD RC SDR11, OD32mm, piemēram, Evopipes – EVO SCGR ULTRASTRESS vai analogs, izbūve būvgrāvī, zem gruntsūdens līmeņa - ieskaitot izlīdzinošo kārtu, apbērumu, tranšejas aizbēršanu, spiediena pārbaudi un dezinfekciju</t>
  </si>
  <si>
    <t>Ūdensvada caurules PEHD RC SDR11, OD32mm, piemēram, Evopipes – EVO SCGR ULTRASTRESS vai analogs, izbūve būvgrāvī virs gruntsūdens līmeņa - ieskaitot izlīdzinošo kārtu, apbērumu, tranšejas aizbēršanu, spiediena pārbaudi un ODzinfekciju</t>
  </si>
  <si>
    <t>Ūdensvada caurules PEHD RC SDR11, OD32mm, piemēram, Evopipes – EVO SCGR ULTRASTRESS vai analogs, izbūve būvgrāvī zem gruntsūdens līmeņa - ieskaitot izlīdzinošo kārtu, apbērumu, tranšejas aizbēršanu, spiediena pārbaudi un ODzinfekciju</t>
  </si>
  <si>
    <t>Ūdensvada caurules PEHD RC SDR11, OD32mm, piemēram, Evopipes – EVO SCGR ULTRASTRESS vai analogs, izbūve būvgrāvī zem gruntsūdens līmeņa - ieskaitot izlīdzinošo kārtu, apbērumu, tranšejas aizbēršanu, spiediena pārbaudi un dezinfekciju</t>
  </si>
  <si>
    <t>Ūdensvada caurules PEHD RC SDR11, OD32mm, piemēram, Evopipes – EVO SCGR ULTRASTRESS vai analogs, izbūve būvgrāvī virs gruntsūdens līmeņa - ieskaitot izlīdzinošo kārtu, apbērumu, tranšejas aizbēršanu, spiediena pārbaudi un dezinfekciju</t>
  </si>
  <si>
    <t>Ūdensvada caurules PEHD RC SDR11, OD32mm, piemēram, Evopipes – EVO SCGR ULTRASTRESS vai analogs, zbūve būvgrāvī zem gruntsūdens līmeņa - ieskaitot izlīdzinošo kārtu, apbērumu, tranšejas aizbēršanu, spiediena pārbaudi un dezinfekciju</t>
  </si>
  <si>
    <t>Ūdensvada caurules PEHD RC SDR11, OD32mm, piemēram, Evopipes – EVO SCGR ULTRASTRESS vai analogs,</t>
  </si>
  <si>
    <t>Ūdensvada caurules PEHD RC SDR11, OD63mm, piemēram, Evopipes – EVO SCGR ULTRASTRESS vai analogs, izbūve būvgrāvī, zem gruntsūdens līmeņa - ieskaitot izlīdzinošo kārtu, apbērumu, tranšejas aizbēršanu, spiediena pārbaudi un dezinfekciju</t>
  </si>
  <si>
    <t>Ūdensvada caurules PEHD RC SDR11, OD63mm, piemēram, Evopipes – EVO SCGR ULTRASTRESS vai analogs, izbūve būvgrāvī virs gruntsūdens līmeņa - ieskaitot izlīdzinošo kārtu, apbērumu, tranšejas aizbēršanu, spiediena pārbaudi un ODzinfekciju</t>
  </si>
  <si>
    <t>Ūdensvada caurules PEHD RC SDR11, OD63mm, piemēram, Evopipes – EVO SCGR ULTRASTRESS vai analogs, izbūve būvgrāvī zem gruntsūdens līmeņa - ieskaitot izlīdzinošo kārtu, apbērumu, tranšejas aizbēršanu, spiediena pārbaudi un ODzinfekciju</t>
  </si>
  <si>
    <t>Ūdensvada caurules PEHD RC SDR11, OD63mm, piemēram, Evopipes – EVO SCGR ULTRASTRESS vai analogs, izbūve būvgrāvī zem gruntsūdens līmeņa - ieskaitot izlīdzinošo kārtu, apbērumu, tranšejas aizbēršanu, spiediena pārbaudi un dezinfekciju</t>
  </si>
  <si>
    <t>Ūdensvada caurules PEHD RC SDR11, OD63mm, piemēram, Evopipes – EVO SCGR ULTRASTRESS vai analogs,</t>
  </si>
  <si>
    <t>Ūdensvada caurules PEHD RC SDR17, OD110mm, piemēram, Evopipes – EVO SCGR ULTRASTRESS vai analogs, izbūve ar  beztranšejas metodi zem dzelzceļa, ieskaitot detaļas, paredzēta dzelzceļa vajadzībām. Skat. VAS"Latvijas dzelzceļš" 02.10.20 izdotos tehniskos  noteikumus Nr.Gi-7.3.1./193-2013 punktu Nr.10 un projekta 4.sējuma lapu ŪKT-4.20</t>
  </si>
  <si>
    <t>Ūdensvada caurules PEHD RC SDR17, OD110mm, piemēram, Evopipes – EVO SCGR ULTRASTRESS vai analogs, izbūve būvgrāvī virs gruntsūdens līmeņa - ieskaitot izlīdzinošo kārtu, apbērumu, tranšejas aizbēršanu, spiediena pārbaudi un dezinfekciju</t>
  </si>
  <si>
    <t>Ūdensvada caurules PEHD RC SDR17, OD110mm, piemēram, Evopipes – EVO SCGR ULTRASTRESS vai analogs, izbūve būvgrāvī zem gruntsūdens līmeņa - ieskaitot izlīdzinošo kārtu, apbērumu, tranšejas aizbēršanu, spiediena pārbaudi un dezinfekciju</t>
  </si>
  <si>
    <t>Ūdensvada caurules PEHD RC SDR17, OD110mm, piemēram, Evopipes – EVO SCGR ULTRASTRESS vai analogs, izbūve ar  beztranšejas metodi zem dzelzceļa, ieskaitot detaļas, paredzēta dzelzceļa vajadzībām. Skat. VAS"Latvijas dzelzceļš" 12.10.2013 izdotos tehniskos  noteikumus Nr.GI-3.1/192 -2013</t>
  </si>
  <si>
    <t>Ūdensvada caurules PEHD RC SDR17, OD225mm, piemēram, Evopipes – EVO SCGR ULTRASTRESS vai analogs, izbūve būvgrāvī zem gruntsūdens līmeņa - ieskaitot izlīdzinošo kārtu, apbērumu, tranšejas aizbēršanu, spiediena pārbaudi un dezinfekciju</t>
  </si>
  <si>
    <t>Ja nepieciešams, žoga pagaidu demontāža un atjaunošana, saskaņojot ar īpašnieku</t>
  </si>
  <si>
    <t>KANALIZĀCIJAS SŪKŅU STACIJA KSS-1, Medņu iela</t>
  </si>
  <si>
    <t>Būvdarbu apjomus dzelzbetona pamatplātnei un pārseguma plātnei skatīt 6.sējuma BK sadaļā</t>
  </si>
  <si>
    <t xml:space="preserve">Būvdarbu apjomus elektroapgādei skatīt 6.sējuma EL un ELT sadaļās
</t>
  </si>
  <si>
    <t xml:space="preserve">Rūpnieciski izgatavota, hermētiska stiklaplasta vai PE pazemes veida sūkņu stacija, d=1600mm, h=5.5m. Divi iegremdējami "slapjā" veida kanalizācijas sūkņi ar pašattīrošu, adaptīvu darba ratu, Q=12.0(l/s), H=8.5(m). Skat. 6.sējuma TN-6.2. Komplektā ar vadības un automātikas aprīkojumu, t.sk. GSM modēmu, pieslēgtu centralizētai SIA"Jūrmalas ūdens" SCADA sistēmai. 
Sūkņu stacijas izbūves darbi ~6m dziļumā, zem gruntsūdens līmeņa ar grunts nomaiņu līdz 0.6m zem pamatplātnes.
</t>
  </si>
  <si>
    <t xml:space="preserve">Teritorijas labiekārtošanas darbu apjomus skatīt 6.sējuma ĢP sadaļā
ĢP-6.2
</t>
  </si>
  <si>
    <t>Caurteku gala nostiprinājuma demontāža un atjaunošana</t>
  </si>
  <si>
    <t xml:space="preserve">vieta </t>
  </si>
  <si>
    <t>Zem esošas caurtekas d150-500</t>
  </si>
  <si>
    <r>
      <rPr>
        <b/>
        <sz val="11"/>
        <rFont val="Times New Roman"/>
        <family val="1"/>
      </rPr>
      <t xml:space="preserve">Piezīme: </t>
    </r>
    <r>
      <rPr>
        <sz val="11"/>
        <rFont val="Times New Roman"/>
        <family val="1"/>
      </rPr>
      <t>Darbu izcenojumu pozīcijās jāievērtē visi nepieciešamie darbi, iekārtas un materiāli, kas nepieciešami , lai varētu veikt būvdarbus nepārtraucot esošās kanalizācijas plūsmas, neskatoties uz to ka jaunie vadi ir jāizbūvē pa esošo trasi un jaunās akas jāizbūvē uz darbojošiem kanalizācijas vadiem.</t>
    </r>
  </si>
  <si>
    <t>Zem esošas caurtekas d300-700mm</t>
  </si>
  <si>
    <t>Zem esošas caurtekas d450-500mm</t>
  </si>
  <si>
    <t>Zem esošas caurtekas d300-500mm</t>
  </si>
  <si>
    <t>Zem esošas caurtekas d400-d800mm</t>
  </si>
  <si>
    <t>Zem esošas caurtekas d300-600</t>
  </si>
  <si>
    <t>Zem esošas caurtekas d300-d400mm</t>
  </si>
  <si>
    <t>Zem esošas caurtekas d300-400mm</t>
  </si>
  <si>
    <t>Zem esošas caurtekas d250mm</t>
  </si>
  <si>
    <t>Zem esošas caurtekas d250-400mm</t>
  </si>
  <si>
    <t>Zem esošas caurtekas d300mm</t>
  </si>
  <si>
    <t>Zem esošas caurtekas d500</t>
  </si>
  <si>
    <t>Zem esošas caurtekas d250-600</t>
  </si>
  <si>
    <t>Zem esošas caurtekas d150-200</t>
  </si>
  <si>
    <t>Zem esošas caurtekas d1000</t>
  </si>
  <si>
    <t>Zem esošas caurtekas  d300-500mm</t>
  </si>
  <si>
    <t>Zem esošas caurtekas d700</t>
  </si>
  <si>
    <t>Zem esošas caurtekas d300-500</t>
  </si>
  <si>
    <t>Zem esošas caurtekas d450-500</t>
  </si>
  <si>
    <t>Pieslēguma izbūve esošajam  kanalizācijas kolektoram  esošā akā</t>
  </si>
  <si>
    <t>Zem esošas lietus kanalizācijas d200...300</t>
  </si>
  <si>
    <t>Esošam pašteces kanalizācijas vadam d245/280mm</t>
  </si>
  <si>
    <r>
      <t xml:space="preserve">Apvalkcaurule PEHD RC SDR17, OD450mm, piemēram, Evopipes – EVO SCGR  ULTRASTRESS vai analogs,  </t>
    </r>
    <r>
      <rPr>
        <b/>
        <i/>
        <sz val="11"/>
        <rFont val="Times New Roman"/>
        <family val="1"/>
      </rPr>
      <t>L=4m</t>
    </r>
    <r>
      <rPr>
        <i/>
        <sz val="11"/>
        <rFont val="Times New Roman"/>
        <family val="1"/>
      </rPr>
      <t>, izbūve būvgrāvī zem gruntsūdens līmeņa ar</t>
    </r>
    <r>
      <rPr>
        <b/>
        <i/>
        <sz val="11"/>
        <rFont val="Times New Roman"/>
        <family val="1"/>
      </rPr>
      <t xml:space="preserve"> beztranšejas metod</t>
    </r>
    <r>
      <rPr>
        <i/>
        <sz val="11"/>
        <rFont val="Times New Roman"/>
        <family val="1"/>
      </rPr>
      <t xml:space="preserve">i  gar telefona akas  </t>
    </r>
  </si>
  <si>
    <r>
      <t>PP dubultsienu kanalizācijas caurule OD250mm (8kN/m2),</t>
    </r>
    <r>
      <rPr>
        <b/>
        <i/>
        <sz val="11"/>
        <rFont val="Times New Roman"/>
        <family val="1"/>
      </rPr>
      <t xml:space="preserve"> L=4m</t>
    </r>
    <r>
      <rPr>
        <i/>
        <sz val="11"/>
        <rFont val="Times New Roman"/>
        <family val="1"/>
      </rPr>
      <t xml:space="preserve">, izbūve PEHD RC  SDR17, OD450mm, piemēram, Evopipes – EVO SCGR ULTRASTRESS vai analogs  apvalkcaurulē zem grunstūdens līmeņa ar </t>
    </r>
    <r>
      <rPr>
        <b/>
        <i/>
        <sz val="11"/>
        <rFont val="Times New Roman"/>
        <family val="1"/>
      </rPr>
      <t>beztranšejas metodi</t>
    </r>
    <r>
      <rPr>
        <i/>
        <sz val="11"/>
        <rFont val="Times New Roman"/>
        <family val="1"/>
      </rPr>
      <t>, gar telefona akas, ieskaitot detaļas caurules centrēšanai un pārbaudi</t>
    </r>
  </si>
  <si>
    <r>
      <t xml:space="preserve">Apvalkcaurule PEHD RC SDR17, OD450mm, piemēram, Evopipes – EVO SCGR  ULTRASTRESS vai analogs, </t>
    </r>
    <r>
      <rPr>
        <b/>
        <i/>
        <sz val="11"/>
        <rFont val="Times New Roman"/>
        <family val="1"/>
      </rPr>
      <t xml:space="preserve"> L=4m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telefona akas  </t>
    </r>
  </si>
  <si>
    <r>
      <t xml:space="preserve">Apvalkcaurule PEHD RC SDR17, OD450mm, piemēram, Evopipes – EVO SCGR  ULTRASTRESS vai analogs,  </t>
    </r>
    <r>
      <rPr>
        <b/>
        <i/>
        <sz val="11"/>
        <rFont val="Times New Roman"/>
        <family val="1"/>
      </rPr>
      <t>L=3m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apgaimojuma staba </t>
    </r>
  </si>
  <si>
    <r>
      <t>PP dubultsienu kanalizācijas caurule OD250mm (8kN/m2),</t>
    </r>
    <r>
      <rPr>
        <b/>
        <sz val="11"/>
        <rFont val="Times New Roman"/>
        <family val="1"/>
      </rPr>
      <t xml:space="preserve"> L=3m</t>
    </r>
    <r>
      <rPr>
        <sz val="11"/>
        <rFont val="Times New Roman"/>
        <family val="1"/>
      </rPr>
      <t xml:space="preserve">, izbūve PEHD RC  SDR17, OD450mm, piemēram, Evopipes – EVO SCGR ULTRASTRESS vai analogs  apvalkcaurulē  zem grunstūdens līmeņa ar </t>
    </r>
    <r>
      <rPr>
        <b/>
        <sz val="11"/>
        <rFont val="Times New Roman"/>
        <family val="1"/>
      </rPr>
      <t>beztranšejas metodi</t>
    </r>
    <r>
      <rPr>
        <sz val="11"/>
        <rFont val="Times New Roman"/>
        <family val="1"/>
      </rPr>
      <t>,  ieskaitot detaļas caurules centrēšanai un pārbaudi</t>
    </r>
  </si>
  <si>
    <r>
      <t xml:space="preserve">Apvalkcaurule PEHD RC SDR17, OD500mm, piemēram, Evopipes – EVO SCGR  ULTRASTRESS vai analogs, </t>
    </r>
    <r>
      <rPr>
        <b/>
        <i/>
        <sz val="11"/>
        <rFont val="Times New Roman"/>
        <family val="1"/>
      </rPr>
      <t xml:space="preserve"> L=3m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elektrības stabu </t>
    </r>
  </si>
  <si>
    <r>
      <t xml:space="preserve">PP dubultsienu kanalizācijas caurule OD315mm (8kN/m2),   </t>
    </r>
    <r>
      <rPr>
        <b/>
        <sz val="11"/>
        <rFont val="Times New Roman"/>
        <family val="1"/>
      </rPr>
      <t>L=3m</t>
    </r>
    <r>
      <rPr>
        <sz val="11"/>
        <rFont val="Times New Roman"/>
        <family val="1"/>
      </rPr>
      <t xml:space="preserve">, izbūve PEHD RC SDR17, OD500mm, piemēram, Evopipes – EVO SCGR ULTRASTRESS vai analogs apvalkcaurulē
 zem grunstūdens līmeņa </t>
    </r>
    <r>
      <rPr>
        <b/>
        <sz val="11"/>
        <rFont val="Times New Roman"/>
        <family val="1"/>
      </rPr>
      <t>ar beztranšejas metodi</t>
    </r>
    <r>
      <rPr>
        <sz val="11"/>
        <rFont val="Times New Roman"/>
        <family val="1"/>
      </rPr>
      <t>, gar elektrības stabu, ieskaitot detaļas caurules centrēšanai un pārbaudi</t>
    </r>
  </si>
  <si>
    <r>
      <t xml:space="preserve">Apvalkcaurule PEHD RC SDR17, OD450mm, piemēram, Evopipes – EVO SCGR  ULTRASTRESS vai analogs,  </t>
    </r>
    <r>
      <rPr>
        <b/>
        <i/>
        <sz val="11"/>
        <rFont val="Times New Roman"/>
        <family val="1"/>
      </rPr>
      <t>L=3m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apgaimojuma staba </t>
    </r>
  </si>
  <si>
    <r>
      <t xml:space="preserve">PP dubultsienu kanalizācijas caurule OD250mm (8kN/m2),  </t>
    </r>
    <r>
      <rPr>
        <b/>
        <i/>
        <sz val="11"/>
        <rFont val="Times New Roman"/>
        <family val="1"/>
      </rPr>
      <t xml:space="preserve"> L=3m</t>
    </r>
    <r>
      <rPr>
        <i/>
        <sz val="11"/>
        <rFont val="Times New Roman"/>
        <family val="1"/>
      </rPr>
      <t xml:space="preserve">, izbūve PEHD RC SDR17, OD450mm, piemēram, Evopipes – EVO SCGR ULTRASTRESS vai analogs apvalkcaurulē zem grunstūdens līmeņa ar </t>
    </r>
    <r>
      <rPr>
        <b/>
        <i/>
        <sz val="11"/>
        <rFont val="Times New Roman"/>
        <family val="1"/>
      </rPr>
      <t>beztranšejas metodi</t>
    </r>
    <r>
      <rPr>
        <i/>
        <sz val="11"/>
        <rFont val="Times New Roman"/>
        <family val="1"/>
      </rPr>
      <t>, gar apgaimojuma staba, ieskaitot detaļas caurules centrēšanai un pārbaudi</t>
    </r>
  </si>
  <si>
    <r>
      <t xml:space="preserve">Apvalkcaurule PEHD RC SDR17, OD250mm, piemēram, Evopipes – EVO SCGR  ULTRASTRESS vai analogs,  </t>
    </r>
    <r>
      <rPr>
        <b/>
        <i/>
        <sz val="11"/>
        <rFont val="Times New Roman"/>
        <family val="1"/>
      </rPr>
      <t>L=4m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telefona akas  </t>
    </r>
  </si>
  <si>
    <r>
      <t xml:space="preserve">Apvalkcaurule PEHD RC SDR17, OD500mm, piemēram, Evopipes – EVO SCGR  ULTRASTRESS vai analogs,  </t>
    </r>
    <r>
      <rPr>
        <b/>
        <i/>
        <sz val="11"/>
        <rFont val="Times New Roman"/>
        <family val="1"/>
      </rPr>
      <t>L=3m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apgaismojuma stabu</t>
    </r>
  </si>
  <si>
    <r>
      <t xml:space="preserve">PP dubultsienu kanalizācijas caurule OD315mm (8kN/m2),  </t>
    </r>
    <r>
      <rPr>
        <b/>
        <sz val="11"/>
        <rFont val="Times New Roman"/>
        <family val="1"/>
      </rPr>
      <t xml:space="preserve"> L=3m</t>
    </r>
    <r>
      <rPr>
        <sz val="11"/>
        <rFont val="Times New Roman"/>
        <family val="1"/>
      </rPr>
      <t xml:space="preserve">, izbūve PEHD RC SDR17, OD500mm, piemēram, Evopipes – EVO SCGR ULTRASTRESS vai analogs apvalkcaurulē zem grunstūdens līmeņa ar </t>
    </r>
    <r>
      <rPr>
        <b/>
        <sz val="11"/>
        <rFont val="Times New Roman"/>
        <family val="1"/>
      </rPr>
      <t>beztranšejas metodi</t>
    </r>
    <r>
      <rPr>
        <sz val="11"/>
        <rFont val="Times New Roman"/>
        <family val="1"/>
      </rPr>
      <t>, gar apgaismojuma stabu, ieskaitot detaļas caurules centrēšanai un pārbaudi</t>
    </r>
  </si>
  <si>
    <t>Apvalkcaurules no CC-GRP mikrotuneļa caurulēm  DA 616x25mm, SN 64 000 ar GRP uzmavu, izbūve ar beztranšejas metodi zem dzelzceļa</t>
  </si>
  <si>
    <t xml:space="preserve">PEHD RC SDR17,  OD315mm, piemēram, Evopipes – EVO SCGR ULTRASTRESS vai analogs caurules, izbūve būvgrāvī zem gruntsūdens līmeņa - ieskaitot izlīdzinošo kārtu, apbērumu, tranšejas aizbēršanu  </t>
  </si>
  <si>
    <t xml:space="preserve">PEHD RC SDR17, OD315mm,  piemēram, Evopipes – EVO SCGR ULTRASTRESS vai analogs caurules ievilkšana CC-GRP mikrotuneļa apvalkcaurulē ar beztranšejas 
metodi zem dzelzceļa - ieskaitot distancerus un  detaļas apvalkcaurules gala hermētiskai noslēgšanai, spiediena pārbaudi un dezinfekciju
</t>
  </si>
  <si>
    <t>Saraksts A41. - Dienas darbi</t>
  </si>
  <si>
    <t>Saraksts A40. - Vasaras ielas</t>
  </si>
  <si>
    <t>Saraksts A39. - Dāvja iela (posms no Mirdzas ielas līdz Valtera pr.)</t>
  </si>
  <si>
    <t>Saraksts A38. - Zemeņu iela</t>
  </si>
  <si>
    <t>Saraksts A37. - Mirdzas iela (posms no Zemgales ielas līdz Dāvja ielai)</t>
  </si>
  <si>
    <t>Saraksts A36. - Zemgales iela (posms no Mirdzas ielas līdz Valtera pr.)</t>
  </si>
  <si>
    <t>Saraksts A35. - Priežu iela (posms no dzelzceļa līdz Vasaras ielai)</t>
  </si>
  <si>
    <t>Saraksts A34. - Marijas iela (posms no dzelzceļa līdz Vasaras ielai)</t>
  </si>
  <si>
    <t>Saraksts A33. - Valtera prospekts (posms no Zemgales līdz Dāvja ielai)</t>
  </si>
  <si>
    <t>Saraksts A32. - Dzelzceļa iela</t>
  </si>
  <si>
    <t>Saraksts A31. - Bērzu iela</t>
  </si>
  <si>
    <t>Saraksts A30. - Ozolu iela</t>
  </si>
  <si>
    <t>Saraksts A29. - Priežu iela</t>
  </si>
  <si>
    <t>Saraksts A28. - Andreja iela</t>
  </si>
  <si>
    <t>Saraksts A27. - Marijas iela</t>
  </si>
  <si>
    <t>Saraksts A26. - Valtera prospekts</t>
  </si>
  <si>
    <t>Saraksts A25. - Asaru/Mellužu prospekts</t>
  </si>
  <si>
    <t>Saraksts A2. - Baļķu iela</t>
  </si>
  <si>
    <t>Saraksts A3. - Tālivalža iela</t>
  </si>
  <si>
    <t>Saraksts A4. -  Rūsiņa iela</t>
  </si>
  <si>
    <t>Saraksts A5. - Zemgales iela</t>
  </si>
  <si>
    <t>Saraksts A6. - Matildes iela</t>
  </si>
  <si>
    <t>Saraksts A7. - Semafora iela</t>
  </si>
  <si>
    <t>Saraksts A8. -  Daugavas iela</t>
  </si>
  <si>
    <t>Saraksts A9. - Melitas iela</t>
  </si>
  <si>
    <t>Saraksts A10. -  Olgas iela</t>
  </si>
  <si>
    <t>Saraksts A11. -  Dāvja iela</t>
  </si>
  <si>
    <t>Saraksts A12. -  Dzilnas iela</t>
  </si>
  <si>
    <t>Saraksts A13. -  Eiženijas iela</t>
  </si>
  <si>
    <t>Saraksts A14. -  Mirdzas iela</t>
  </si>
  <si>
    <t>Saraksts A15. -   Medņu iela</t>
  </si>
  <si>
    <t>Saraksts A16. -  Kārklu iela</t>
  </si>
  <si>
    <t>Saraksts A17. -  Aleksandra iela</t>
  </si>
  <si>
    <t>Saraksts A18. - Kāpu/Ziedu iela</t>
  </si>
  <si>
    <t>Saraksts A19. - Birzes iela</t>
  </si>
  <si>
    <t>Saraksts A20. - Induļa iela</t>
  </si>
  <si>
    <t>Saraksts A21. - Stacijas iela</t>
  </si>
  <si>
    <t>Saraksts A22. - Vārpu iela</t>
  </si>
  <si>
    <t>Saraksts A23. - Selgas iela</t>
  </si>
  <si>
    <t>Saraksts A24. - Pumpuru iela</t>
  </si>
  <si>
    <r>
      <t xml:space="preserve">Apvalcaurule PEHD RC SDR17, OD250mm, piemēram, Evopipes – EVO SCGR ULTRASTRESS vai analogs,  </t>
    </r>
    <r>
      <rPr>
        <b/>
        <i/>
        <sz val="11"/>
        <rFont val="Times New Roman"/>
        <family val="1"/>
      </rPr>
      <t>L=4.0m</t>
    </r>
    <r>
      <rPr>
        <i/>
        <sz val="11"/>
        <rFont val="Times New Roman"/>
        <family val="1"/>
      </rPr>
      <t>, izbūve ar</t>
    </r>
    <r>
      <rPr>
        <b/>
        <i/>
        <sz val="11"/>
        <rFont val="Times New Roman"/>
        <family val="1"/>
      </rPr>
      <t xml:space="preserve"> beztranšejas metodi  gar telefona akas</t>
    </r>
    <r>
      <rPr>
        <i/>
        <sz val="11"/>
        <rFont val="Times New Roman"/>
        <family val="1"/>
      </rPr>
      <t xml:space="preserve"> </t>
    </r>
  </si>
  <si>
    <r>
      <t xml:space="preserve"> PEHD RC SDR17, OD110mm, piemēram, Evopipes – EVO SCGR ULTRASTRESS vai analogs,  izbūve PEHD, OD250mm,  apvalkcaurulē zem grunstūdens līmeņa ar beztranšejas metodi, </t>
    </r>
    <r>
      <rPr>
        <b/>
        <i/>
        <sz val="11"/>
        <rFont val="Times New Roman"/>
        <family val="1"/>
      </rPr>
      <t>L=4.0m,</t>
    </r>
    <r>
      <rPr>
        <i/>
        <sz val="11"/>
        <rFont val="Times New Roman"/>
        <family val="1"/>
      </rPr>
      <t xml:space="preserve">  ieskaitot detaļas caurules centrēšanai un pārbaudi</t>
    </r>
  </si>
  <si>
    <r>
      <t>m</t>
    </r>
    <r>
      <rPr>
        <vertAlign val="superscript"/>
        <sz val="11"/>
        <rFont val="Times New Roman"/>
        <family val="1"/>
      </rPr>
      <t>2</t>
    </r>
  </si>
  <si>
    <t>Aizsargčaula PP caurules iebūvei grodu akas sienā</t>
  </si>
  <si>
    <r>
      <t>45</t>
    </r>
    <r>
      <rPr>
        <vertAlign val="superscript"/>
        <sz val="11"/>
        <rFont val="Times New Roman"/>
        <family val="1"/>
      </rPr>
      <t>0</t>
    </r>
    <r>
      <rPr>
        <sz val="11"/>
        <rFont val="Times New Roman"/>
        <family val="1"/>
      </rPr>
      <t>, OD110mm</t>
    </r>
  </si>
  <si>
    <r>
      <t>15</t>
    </r>
    <r>
      <rPr>
        <vertAlign val="superscript"/>
        <sz val="11"/>
        <rFont val="Times New Roman"/>
        <family val="1"/>
      </rPr>
      <t>0</t>
    </r>
    <r>
      <rPr>
        <sz val="11"/>
        <rFont val="Times New Roman"/>
        <family val="1"/>
      </rPr>
      <t>, OD110mm</t>
    </r>
  </si>
  <si>
    <r>
      <t>15</t>
    </r>
    <r>
      <rPr>
        <vertAlign val="superscript"/>
        <sz val="11"/>
        <rFont val="Times New Roman"/>
        <family val="1"/>
      </rPr>
      <t>0</t>
    </r>
    <r>
      <rPr>
        <sz val="11"/>
        <rFont val="Times New Roman"/>
        <family val="1"/>
      </rPr>
      <t>, OD63mm</t>
    </r>
  </si>
  <si>
    <r>
      <t>30</t>
    </r>
    <r>
      <rPr>
        <vertAlign val="superscript"/>
        <sz val="11"/>
        <rFont val="Times New Roman"/>
        <family val="1"/>
      </rPr>
      <t>0</t>
    </r>
    <r>
      <rPr>
        <sz val="11"/>
        <rFont val="Times New Roman"/>
        <family val="1"/>
      </rPr>
      <t>, OD63mm</t>
    </r>
  </si>
  <si>
    <r>
      <t>45</t>
    </r>
    <r>
      <rPr>
        <vertAlign val="superscript"/>
        <sz val="11"/>
        <rFont val="Times New Roman"/>
        <family val="1"/>
      </rPr>
      <t>0</t>
    </r>
    <r>
      <rPr>
        <sz val="11"/>
        <rFont val="Times New Roman"/>
        <family val="1"/>
      </rPr>
      <t>, OD63mm</t>
    </r>
  </si>
  <si>
    <r>
      <t>Akas vāks d</t>
    </r>
    <r>
      <rPr>
        <vertAlign val="subscript"/>
        <sz val="11"/>
        <rFont val="Times New Roman"/>
        <family val="1"/>
      </rPr>
      <t>min.</t>
    </r>
    <r>
      <rPr>
        <sz val="11"/>
        <rFont val="Times New Roman"/>
        <family val="1"/>
      </rPr>
      <t>400mm, 250kN ,  ar izbūvi zaļajā zonā, saskaņā ar tipveida rasējumu</t>
    </r>
  </si>
  <si>
    <r>
      <t>45</t>
    </r>
    <r>
      <rPr>
        <vertAlign val="superscript"/>
        <sz val="11"/>
        <rFont val="Times New Roman"/>
        <family val="1"/>
      </rPr>
      <t>0</t>
    </r>
    <r>
      <rPr>
        <sz val="11"/>
        <rFont val="Times New Roman"/>
        <family val="1"/>
      </rPr>
      <t>, OD32mm</t>
    </r>
  </si>
  <si>
    <r>
      <t>30</t>
    </r>
    <r>
      <rPr>
        <vertAlign val="superscript"/>
        <sz val="11"/>
        <rFont val="Times New Roman"/>
        <family val="1"/>
      </rPr>
      <t>0</t>
    </r>
    <r>
      <rPr>
        <sz val="11"/>
        <rFont val="Times New Roman"/>
        <family val="1"/>
      </rPr>
      <t>, OD110mm</t>
    </r>
  </si>
  <si>
    <r>
      <t xml:space="preserve">Apvalkcaurule PEHD RC SDR17, OD450mm, piemēram, Evopipes – EVO SCGR  ULTRASTRESS vai analogs, </t>
    </r>
    <r>
      <rPr>
        <b/>
        <i/>
        <sz val="11"/>
        <rFont val="Times New Roman"/>
        <family val="1"/>
      </rPr>
      <t xml:space="preserve"> L=4m</t>
    </r>
    <r>
      <rPr>
        <i/>
        <sz val="11"/>
        <rFont val="Times New Roman"/>
        <family val="1"/>
      </rPr>
      <t xml:space="preserve">, izbūve būvgrāvī zem gruntsūdens līmeņa ar </t>
    </r>
    <r>
      <rPr>
        <b/>
        <i/>
        <sz val="11"/>
        <rFont val="Times New Roman"/>
        <family val="1"/>
      </rPr>
      <t>beztranšejas metod</t>
    </r>
    <r>
      <rPr>
        <i/>
        <sz val="11"/>
        <rFont val="Times New Roman"/>
        <family val="1"/>
      </rPr>
      <t xml:space="preserve">i  gar telefona aku  </t>
    </r>
  </si>
  <si>
    <r>
      <t xml:space="preserve">PP dubultsienu kanalizācijas caurule OD250mm (8kN/m2), </t>
    </r>
    <r>
      <rPr>
        <b/>
        <i/>
        <sz val="11"/>
        <rFont val="Times New Roman"/>
        <family val="1"/>
      </rPr>
      <t>L=4m</t>
    </r>
    <r>
      <rPr>
        <i/>
        <sz val="11"/>
        <rFont val="Times New Roman"/>
        <family val="1"/>
      </rPr>
      <t>, izbūve PEHD RC  SDR17, OD450mm, piemēram, Evopipes – EVO SCGR ULTRASTRESS vai analogs  apvalkcaurulē zem grunstūdens līmeņa ar</t>
    </r>
    <r>
      <rPr>
        <b/>
        <i/>
        <sz val="11"/>
        <rFont val="Times New Roman"/>
        <family val="1"/>
      </rPr>
      <t xml:space="preserve"> beztranšejas metodi</t>
    </r>
    <r>
      <rPr>
        <i/>
        <sz val="11"/>
        <rFont val="Times New Roman"/>
        <family val="1"/>
      </rPr>
      <t>, gar telefona aku, ieskaitot detaļas caurules centrēšanai un pārbaudi</t>
    </r>
  </si>
  <si>
    <r>
      <t xml:space="preserve">Ūdensvada caurules PEHD RC SDR17, OD110mm, piemēram, Evopipes – EVO SCGR ULTRASTRESS vai analogs, </t>
    </r>
    <r>
      <rPr>
        <b/>
        <i/>
        <sz val="11"/>
        <rFont val="Times New Roman"/>
        <family val="1"/>
      </rPr>
      <t>L=4m</t>
    </r>
    <r>
      <rPr>
        <i/>
        <sz val="11"/>
        <rFont val="Times New Roman"/>
        <family val="1"/>
      </rPr>
      <t xml:space="preserve">, izbūve PEHD RC  SDR17, OD250mm, piemēram, Evopipes – EVO SCGR ULTRASTRESS vai analogs  apvalkcaurulē,  zem grunstūdens līmeņa ar </t>
    </r>
    <r>
      <rPr>
        <b/>
        <i/>
        <sz val="11"/>
        <rFont val="Times New Roman"/>
        <family val="1"/>
      </rPr>
      <t>beztranšejas metodi</t>
    </r>
    <r>
      <rPr>
        <i/>
        <sz val="11"/>
        <rFont val="Times New Roman"/>
        <family val="1"/>
      </rPr>
      <t>, gar telefona aku, ieskaitot detaļas caurules centrēšanai un pārbaudi</t>
    </r>
  </si>
  <si>
    <t>Asfaltbetona seguma uzlaušana, pagaidus un pastāvīgā seguma atjaunošana brauktuvei</t>
  </si>
  <si>
    <t>Betona un Betona bruģakmens uzlaušana un seguma atjaunošana</t>
  </si>
  <si>
    <t>Betona bruģakmens uzlaušana un seguma atjaunošana</t>
  </si>
  <si>
    <t>Grants brauktuves seguma virsējā slāņa noņemšana, pagaidus un pastāvīgā seguma atjaunošana esošajās augstuma atzīmēs</t>
  </si>
  <si>
    <t>Asfaltbetona seguma uzlaušana, pagaidus un pastāvīgā seguma atjaunošana ietvei</t>
  </si>
  <si>
    <t xml:space="preserve"> Betona bruģakmens uzlaušana un seguma atjaunošana</t>
  </si>
  <si>
    <t>Likvidējamā lietus kolektora d200mm cauruļvada aizpildīšana ar smilts, javas, piedevu paisījumu</t>
  </si>
  <si>
    <t xml:space="preserve">Atrakt gāzesvadu paralēlā posmā gar projektēto K1 trasi (Lmax=6.0m), izveidot atbalstus gāzesvada atsaitei visā posma garumā, veikt gāzesvada trases nostiprināšanu ar atsaitēm pie atbalsta visā posmā (skat.griezumu rasējumā ŪKT-4.19) </t>
  </si>
  <si>
    <t xml:space="preserve">Atrakt gāzesvadu paralēlā posmā gar projektēto K1 trasi (Lmax=6.0m), izveidot atbalstus gāzesvada atsaitei visā posma garumā, veikt gāzesvada trases nostiprināšanu ar atsaitēm pie atbalsta visā posmā (skat.griezumu rasējumā ŪKT-4.7) </t>
  </si>
  <si>
    <t xml:space="preserve">Atrakt tel.kanalizāciju paralēlā posmā gar projektēto U1 trasi (Lmax=6.0m), izveidot atbalstus TK atsaitei visā posma garumā, veikt TK trases nostiprināšanu ar atsaitēm pie atbalsta visā posmā (skat.griezumu rasējumā ŪKT-4.7) </t>
  </si>
  <si>
    <t>Ventīlis ar uz stiepi noturīgiem PE caurulei pievienojumiem  abos galos un pagarinātājkātu un peldošu kapi ar iebūvi grants segumā.</t>
  </si>
  <si>
    <r>
      <t xml:space="preserve">PP dubultsienu kanalizācijas caurule OD250mm (8kN/m2) ar monolītām ribām , izbūve būvgrāvī </t>
    </r>
    <r>
      <rPr>
        <b/>
        <i/>
        <sz val="11"/>
        <rFont val="Times New Roman"/>
        <family val="1"/>
      </rPr>
      <t>virs</t>
    </r>
    <r>
      <rPr>
        <i/>
        <sz val="11"/>
        <rFont val="Times New Roman"/>
        <family val="1"/>
      </rPr>
      <t xml:space="preserve"> gruntsūdens līmeņa - ieskaitot izlīdzinošo kārtu, apbērumu, tranšejas aizbēršanu un pārbaudi</t>
    </r>
  </si>
  <si>
    <r>
      <t xml:space="preserve">PP dubultsienu kanalizācijas caurule OD160mm (8kN/m2), izbūve būvgrāvī </t>
    </r>
    <r>
      <rPr>
        <b/>
        <i/>
        <sz val="11"/>
        <rFont val="Times New Roman"/>
        <family val="1"/>
      </rPr>
      <t>virs</t>
    </r>
    <r>
      <rPr>
        <i/>
        <sz val="11"/>
        <rFont val="Times New Roman"/>
        <family val="1"/>
      </rPr>
      <t xml:space="preserve"> gruntsūdens līmeņa - ieskaitot izlīdzinošo kārtu, apbērumu, tranšejas aizbēršanu un pārbaudi</t>
    </r>
  </si>
  <si>
    <r>
      <t xml:space="preserve">PP dubultsienu kanalizācijas caurule OD160mm (8kN/m2),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</si>
  <si>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r>
      <t xml:space="preserve">PP dubultsienu kanalizācijas caurule OD250mm (8kN/m2) ar monolītām ribām , izbūve būvgrāvī </t>
    </r>
    <r>
      <rPr>
        <b/>
        <i/>
        <sz val="11"/>
        <rFont val="Times New Roman"/>
        <family val="1"/>
      </rPr>
      <t>zem</t>
    </r>
    <r>
      <rPr>
        <i/>
        <sz val="11"/>
        <rFont val="Times New Roman"/>
        <family val="1"/>
      </rPr>
      <t xml:space="preserve"> gruntsūdens līmeņa - ieskaitot izlīdzinošo kārtu, apbērumu, tranšejas aizbēršanu un pārbaudi</t>
    </r>
  </si>
  <si>
    <r>
      <t xml:space="preserve">Ūdensvada caurules PEHD RC SDR17, OD110mm, piemēram, Evopipes – EVO SCGR ULTRASTRESS vai analogs, izbūve būvgrāvī </t>
    </r>
    <r>
      <rPr>
        <b/>
        <i/>
        <sz val="11"/>
        <rFont val="Times New Roman"/>
        <family val="1"/>
      </rPr>
      <t>virs</t>
    </r>
    <r>
      <rPr>
        <i/>
        <sz val="11"/>
        <rFont val="Times New Roman"/>
        <family val="1"/>
      </rPr>
      <t xml:space="preserve"> gruntsūdens līmeņa - ieskaitot izlīdzinošo kārtu, apbērumu, tranšejas aizbēršanu, spiediena pārbaudi un ODzinfekciju</t>
    </r>
  </si>
  <si>
    <r>
      <t xml:space="preserve">Ūdensvada caurules PEHD RC SDR17, OD110mm, piemēram, Evopipes – EVO SCGR ULTRASTRESS vai analogs, izbūve būvgrāvī </t>
    </r>
    <r>
      <rPr>
        <b/>
        <i/>
        <sz val="11"/>
        <rFont val="Times New Roman"/>
        <family val="1"/>
      </rPr>
      <t>zem</t>
    </r>
    <r>
      <rPr>
        <i/>
        <sz val="11"/>
        <rFont val="Times New Roman"/>
        <family val="1"/>
      </rPr>
      <t xml:space="preserve"> gruntsūdens līmeņa - ieskaitot izlīdzinošo kārtu, apbērumu, tranšejas aizbēršanu, spiediena pārbaudi un ODzinfekciju</t>
    </r>
  </si>
  <si>
    <r>
      <t xml:space="preserve">Ūdensvada caurules PEHD RC SDR11, OD63mm, piemēram, Evopipes – EVO SCGR ULTRASTRESS vai analogs, izbūve būvgrāvī </t>
    </r>
    <r>
      <rPr>
        <b/>
        <i/>
        <sz val="11"/>
        <rFont val="Times New Roman"/>
        <family val="1"/>
      </rPr>
      <t>virs</t>
    </r>
    <r>
      <rPr>
        <i/>
        <sz val="11"/>
        <rFont val="Times New Roman"/>
        <family val="1"/>
      </rPr>
      <t xml:space="preserve"> gruntsūdens līmeņa - ieskaitot izlīdzinošo kārtu, apbērumu, tranšejas aizbēršanu, spiediena pārbaudi un ODzinfekciju</t>
    </r>
  </si>
  <si>
    <r>
      <t xml:space="preserve">Ūdensvada caurules PEHD RC SDR11, OD63mm, piemēram, Evopipes – EVO SCGR ULTRASTRESS vai analogs, izbūve būvgrāvī </t>
    </r>
    <r>
      <rPr>
        <b/>
        <i/>
        <sz val="11"/>
        <rFont val="Times New Roman"/>
        <family val="1"/>
      </rPr>
      <t>zem</t>
    </r>
    <r>
      <rPr>
        <i/>
        <sz val="11"/>
        <rFont val="Times New Roman"/>
        <family val="1"/>
      </rPr>
      <t xml:space="preserve"> gruntsūdens līmeņa - ieskaitot izlīdzinošo kārtu, apbērumu, tranšejas aizbēršanu, spiediena pārbaudi un ODzinfekciju</t>
    </r>
  </si>
  <si>
    <r>
      <t xml:space="preserve">Ūdensvada caurules PEHD RC SDR11, OD32mm, piemēram, Evopipes – EVO SCGR ULTRASTRESS vai analogs, izbūve būvgrāvī </t>
    </r>
    <r>
      <rPr>
        <b/>
        <i/>
        <sz val="11"/>
        <rFont val="Times New Roman"/>
        <family val="1"/>
      </rPr>
      <t>virs</t>
    </r>
    <r>
      <rPr>
        <i/>
        <sz val="11"/>
        <rFont val="Times New Roman"/>
        <family val="1"/>
      </rPr>
      <t xml:space="preserve"> gruntsūdens līmeņa - ieskaitot izlīdzinošo kārtu, apbērumu, tranšejas aizbēršanu, spiediena pārbaudi un ODzinfekciju</t>
    </r>
  </si>
  <si>
    <r>
      <t xml:space="preserve">Ūdensvada caurules PEHD RC SDR11, OD32mm, piemēram, Evopipes – EVO SCGR ULTRASTRESS vai analogs, izbūve būvgrāvī </t>
    </r>
    <r>
      <rPr>
        <b/>
        <i/>
        <sz val="11"/>
        <rFont val="Times New Roman"/>
        <family val="1"/>
      </rPr>
      <t>zem</t>
    </r>
    <r>
      <rPr>
        <i/>
        <sz val="11"/>
        <rFont val="Times New Roman"/>
        <family val="1"/>
      </rPr>
      <t xml:space="preserve"> gruntsūdens līmeņa - ieskaitot izlīdzinošo kārtu, apbērumu, tranšejas aizbēršanu, spiediena pārbaudi un ODzinfekciju</t>
    </r>
  </si>
  <si>
    <t xml:space="preserve">Pieslēgums esošajam  ūdensvadam d50mm </t>
  </si>
  <si>
    <t>Zem esošas nedarboj. telefona kabeļa</t>
  </si>
  <si>
    <t>Zem esoša nedarboj. ūdensvada</t>
  </si>
  <si>
    <r>
      <t>Kaļamā ķeta ūdensvada caurule DN300 (saskaņā ar EN545) izbūve būvgrāvī</t>
    </r>
    <r>
      <rPr>
        <b/>
        <i/>
        <sz val="11"/>
        <rFont val="Times New Roman"/>
        <family val="1"/>
      </rPr>
      <t xml:space="preserve"> zem</t>
    </r>
    <r>
      <rPr>
        <i/>
        <sz val="11"/>
        <rFont val="Times New Roman"/>
        <family val="1"/>
      </rPr>
      <t xml:space="preserve"> </t>
    </r>
    <r>
      <rPr>
        <b/>
        <i/>
        <sz val="11"/>
        <rFont val="Times New Roman"/>
        <family val="1"/>
      </rPr>
      <t>gruntsūdens līmeņa</t>
    </r>
    <r>
      <rPr>
        <i/>
        <sz val="11"/>
        <rFont val="Times New Roman"/>
        <family val="1"/>
      </rPr>
      <t xml:space="preserve"> - ieskaitot izlīdzinošo kārtu, apbērumu, tranšejas aizbēršanu spiediena pārbaudi un dezinfekciju</t>
    </r>
  </si>
  <si>
    <t>Pieslēguma izbūve esošajam  ūdensvadam d300mm esošā akā</t>
  </si>
  <si>
    <r>
      <t xml:space="preserve">Apvalkcaurule PEHD RC SDR17, OD500mm, piemēram, Evopipes – EVO SCGR  ULTRASTRESS vai analogs,  </t>
    </r>
    <r>
      <rPr>
        <b/>
        <i/>
        <sz val="11"/>
        <rFont val="Times New Roman"/>
        <family val="1"/>
      </rPr>
      <t>L=4m</t>
    </r>
    <r>
      <rPr>
        <i/>
        <sz val="11"/>
        <rFont val="Times New Roman"/>
        <family val="1"/>
      </rPr>
      <t xml:space="preserve">, izbūve būvgrāvī zem gruntsūdens līmeņa ar </t>
    </r>
    <r>
      <rPr>
        <b/>
        <i/>
        <sz val="11"/>
        <rFont val="Times New Roman"/>
        <family val="1"/>
      </rPr>
      <t>beztranšejas metodi</t>
    </r>
    <r>
      <rPr>
        <i/>
        <sz val="11"/>
        <rFont val="Times New Roman"/>
        <family val="1"/>
      </rPr>
      <t xml:space="preserve">   gar telefona aku</t>
    </r>
  </si>
  <si>
    <r>
      <t xml:space="preserve">PP dubultsienu kanalizācijas caurule OD315mm (8kN/m2) , </t>
    </r>
    <r>
      <rPr>
        <b/>
        <sz val="11"/>
        <rFont val="Times New Roman"/>
        <family val="1"/>
      </rPr>
      <t>L=4m</t>
    </r>
    <r>
      <rPr>
        <sz val="11"/>
        <rFont val="Times New Roman"/>
        <family val="1"/>
      </rPr>
      <t>, izbūve PEHD RC SDR17, OD450mm, piemēram, Evopipes – EVO SCGR ULTRASTRESS vai analogs apvalkcaurulē zem grunstūdens līmeņa ar</t>
    </r>
    <r>
      <rPr>
        <b/>
        <sz val="11"/>
        <rFont val="Times New Roman"/>
        <family val="1"/>
      </rPr>
      <t xml:space="preserve"> beztranšejas metodi</t>
    </r>
    <r>
      <rPr>
        <sz val="11"/>
        <rFont val="Times New Roman"/>
        <family val="1"/>
      </rPr>
      <t>, gar telefona aku, ieskaitot detaļas caurules centrēšanai un pārbaudi</t>
    </r>
  </si>
  <si>
    <r>
      <t xml:space="preserve">PP dubultsienu kanalizācijas caurule OD160mm (8kN/m2), izbūve būvgrāvī </t>
    </r>
    <r>
      <rPr>
        <b/>
        <i/>
        <sz val="11"/>
        <rFont val="Times New Roman"/>
        <family val="1"/>
      </rPr>
      <t xml:space="preserve">virs </t>
    </r>
    <r>
      <rPr>
        <i/>
        <sz val="11"/>
        <rFont val="Times New Roman"/>
        <family val="1"/>
      </rPr>
      <t>gruntsūdens līmeņa - ieskaitot izlīdzinošo kārtu, apbērumu, tranšejas aizbēršanu un pārbaudi</t>
    </r>
  </si>
  <si>
    <r>
      <t xml:space="preserve">PP dubultsienu kanalizācijas caurule OD250mm (8kN/m2), izbūve būvgrāvī </t>
    </r>
    <r>
      <rPr>
        <b/>
        <i/>
        <sz val="11"/>
        <rFont val="Times New Roman"/>
        <family val="1"/>
      </rPr>
      <t>virs</t>
    </r>
    <r>
      <rPr>
        <i/>
        <sz val="11"/>
        <rFont val="Times New Roman"/>
        <family val="1"/>
      </rPr>
      <t xml:space="preserve"> gruntsūdens līmeņa - ieskaitot izlīdzinošo kārtu, apbērumu, tranšejas aizbēršanu un pārbaudi</t>
    </r>
  </si>
  <si>
    <r>
      <t xml:space="preserve">PP dubultsienu kanalizācijas caurule OD160mm (8kN/m2), izbūve būvgrāvī </t>
    </r>
    <r>
      <rPr>
        <b/>
        <i/>
        <sz val="11"/>
        <rFont val="Times New Roman"/>
        <family val="1"/>
      </rPr>
      <t xml:space="preserve">zem </t>
    </r>
    <r>
      <rPr>
        <i/>
        <sz val="11"/>
        <rFont val="Times New Roman"/>
        <family val="1"/>
      </rPr>
      <t>gruntsūdens līmeņa - ieskaitot izlīdzinošo kārtu, apbērumu, tranšejas aizbēršanu un pārbaudi</t>
    </r>
  </si>
  <si>
    <t>Zem esošas lietus kanalizācijas d250</t>
  </si>
  <si>
    <t>DN200, PN10</t>
  </si>
  <si>
    <t>Zem esošas lietus kanalizācijas d150-500</t>
  </si>
  <si>
    <t>Zem esošas spiediena sadz. kanalizācijas d100</t>
  </si>
  <si>
    <t>Zem esošas augstsprieguma un zemsprieguma elektrokabeļu grupas(8gab)</t>
  </si>
  <si>
    <t>Pieslēguma izbūve esošajam  ūdensvadam d300mm  esošā akā</t>
  </si>
  <si>
    <t>Zem esošas lietus kanalizācijas d150-200mm</t>
  </si>
  <si>
    <t>Zem esošas zemsprieguma elektrokabeļu grupas (6gab.)</t>
  </si>
  <si>
    <t>izrakt esošā ūdensvada d32  (U1 tranšejā ) un aiztransportēšana uz izgāztuvi</t>
  </si>
  <si>
    <t>izrakt esošā ūdensvada d300  (H=0-2m ) un aiztransportēšana uz izgāztuvi</t>
  </si>
  <si>
    <t xml:space="preserve"> esošā dz.bet. ūdensvada akas demontāža un aiztransportēšana uz izgāztuvi</t>
  </si>
  <si>
    <t>KANALIZĀCIJA  (t.sk. 16 abonentu pieslēgumi)</t>
  </si>
  <si>
    <t>Ķēžu vinčas celšanas bloks ar vismaz 250 kg lielu nestspēju, attiecīgas nestspējas trijkājis un nepieciešamie palīgpiederumi - KSS sūkņa izcelšanai.</t>
  </si>
  <si>
    <t xml:space="preserve">Pieslēguma izbūve agrāk projektētām  ūdensvadam d63mm </t>
  </si>
  <si>
    <t>Dziļums 2.5 - 3,0 m</t>
  </si>
  <si>
    <t>Elektrības kabelis (2x35m)</t>
  </si>
  <si>
    <r>
      <t xml:space="preserve">Piezīmes:  </t>
    </r>
    <r>
      <rPr>
        <sz val="11"/>
        <color indexed="8"/>
        <rFont val="Times New Roman"/>
        <family val="1"/>
      </rPr>
      <t xml:space="preserve">1.Izcenojot apjomu pozīcijas, ievērtēt visus nepieciešamos materiālus, iekārtas un darbus tranšeju sienu nostiprināšanai esošā gāzes vada tuvumā, nodrošinot tā aizsardzību (satuvinājums ar K1 vai U1 līdz 1,0 m asīs no gāzes v.);
</t>
    </r>
  </si>
  <si>
    <r>
      <t xml:space="preserve">Piezīmes:  </t>
    </r>
    <r>
      <rPr>
        <sz val="11"/>
        <color indexed="8"/>
        <rFont val="Times New Roman"/>
        <family val="1"/>
      </rPr>
      <t>1.Izcenojot apjomu pozīcijas, ievērtēt visus nepieciešamos materiālus, iekārtas un darbus tranšeju sienu nostiprināšanai esošā gāzes vada tuvumā, nodrošinot tā aizsardzību (satuvinājums ar K1  līdz 1,2 m un U1 līdz 1,1m  asīs no gāzes v.);
2.Uzmanību, vietām U1 un K1 trases ir satuvinātas līdz 0,7m asīs, izcenojumos ievērtēt visu darbu izpildei nepieciešamo ļoti šauros apstākļos.</t>
    </r>
  </si>
  <si>
    <r>
      <t xml:space="preserve">Piezīmes:  </t>
    </r>
    <r>
      <rPr>
        <sz val="11"/>
        <color indexed="8"/>
        <rFont val="Times New Roman"/>
        <family val="1"/>
      </rPr>
      <t>1.Izcenojot apjomu pozīcijas, ievērtēt visus nepieciešamos materiālus, iekārtas un darbus tranšeju sienu nostiprināšanai esošā gāzes vada tuvumā, nodrošinot tā aizsardzību (satuvinājums ar K1  līdz 1,2 m un U1 līdz 1,1m  asīs no gāzes v.);
2.Uzmanību, vietām U1 un K1 trases ir satuvinātas līdz 0,6m asīs, izcenojumos ievērtēt visu darbu izpildei nepieciešamo ļoti šauros apstākļos.</t>
    </r>
  </si>
  <si>
    <r>
      <t xml:space="preserve">Piezīme: </t>
    </r>
    <r>
      <rPr>
        <sz val="11"/>
        <rFont val="Times New Roman"/>
        <family val="1"/>
      </rPr>
      <t xml:space="preserve">Izcenojot apjomu pozīcijas, ievērtēt visus nepieciešamos materiālus, iekārtas un darbus tranšeju sienu nostiprināšanai esošā gāzes vada tuvumā, nodrošinot tā aizsardzību (satuvinājums ar K1 līdz 1,2 m gaismā no gāzes v.) īpaši  vietās, kur kanalizācijas cauruļvads jāizbūvē h~4.0m dziļumā. </t>
    </r>
  </si>
  <si>
    <r>
      <t xml:space="preserve">Uz ŪKT izbūves laiku apgaismes </t>
    </r>
    <r>
      <rPr>
        <b/>
        <i/>
        <sz val="11"/>
        <rFont val="Times New Roman"/>
        <family val="1"/>
      </rPr>
      <t>staba nostiprināšana</t>
    </r>
    <r>
      <rPr>
        <i/>
        <sz val="11"/>
        <rFont val="Times New Roman"/>
        <family val="1"/>
      </rPr>
      <t xml:space="preserve"> ar atsaitēm</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</si>
  <si>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U1 līdz 1,4 m gaismā no gāzes v.)</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</si>
  <si>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U1 līdz 1,1 m gaismā no gāzes v.)</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</si>
  <si>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K1 līdz 1,3 m gaismā no gāzes v.)</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</si>
  <si>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K1 līdz 1,2 m gaismā no gāzes v.)</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</si>
  <si>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K1 līdz 1,4 m gaismā no gāzes v.)</t>
    </r>
  </si>
  <si>
    <r>
      <rPr>
        <b/>
        <sz val="11"/>
        <rFont val="Times New Roman"/>
        <family val="1"/>
      </rPr>
      <t>Piezīme</t>
    </r>
    <r>
      <rPr>
        <sz val="11"/>
        <rFont val="Times New Roman"/>
        <family val="1"/>
      </rPr>
      <t>: 1.Izcenojot apjomu pozīcijas, ievērtēt visus nepieciešamos materiālus, iekārtas un darbus tranšeju sienu nostiprināšanai esošā gāzes vada tuvumā, nodrošinot tā aizsardzību (satuvinājums ar K1 līdz 1,0 m  un U1 līdz 1,1m gaismā no gāzes v.)                                     2.Uzmanību, vietām U1 un K1 trases ir satuvinātas līdz 0,7m asīs, izcenojumos ievērtēt visu darbu izpildei nepieciešamo ļoti šauros apstākļos.</t>
    </r>
  </si>
  <si>
    <r>
      <t xml:space="preserve">Piezīmes:  </t>
    </r>
    <r>
      <rPr>
        <sz val="11"/>
        <color indexed="8"/>
        <rFont val="Times New Roman"/>
        <family val="1"/>
      </rPr>
      <t xml:space="preserve">1.Izcenojot apjomu pozīcijas, ievērtēt visus nepieciešamos materiālus, iekārtas un darbus tranšeju sienu nostiprināšanai esošā gāzes vada tuvumā, nodrošinot tā aizsardzību (satuvinājums ar U1  līdz 1,2 m asīs no gāzes v.);
</t>
    </r>
  </si>
  <si>
    <r>
      <rPr>
        <b/>
        <sz val="11"/>
        <rFont val="Times New Roman"/>
        <family val="1"/>
      </rPr>
      <t>L</t>
    </r>
    <r>
      <rPr>
        <b/>
        <sz val="11"/>
        <color indexed="8"/>
        <rFont val="Times New Roman"/>
        <family val="1"/>
      </rPr>
      <t>īguma summa kopā bez PVN</t>
    </r>
  </si>
  <si>
    <r>
      <rPr>
        <b/>
        <sz val="11"/>
        <rFont val="Times New Roman"/>
        <family val="1"/>
      </rPr>
      <t xml:space="preserve">Līguma </t>
    </r>
    <r>
      <rPr>
        <b/>
        <sz val="11"/>
        <color indexed="8"/>
        <rFont val="Times New Roman"/>
        <family val="1"/>
      </rPr>
      <t>summa kopā ar PVN</t>
    </r>
  </si>
  <si>
    <t>A2  summa, kas ņemta vērā sarakstu kopsavilkumā</t>
  </si>
  <si>
    <t>A3  summa, kas ņemta vērā sarakstu kopsavilkumā</t>
  </si>
  <si>
    <t>A4 summa, kas ņemta vērā sarakstu kopsavilkumā</t>
  </si>
  <si>
    <t>A5  summa, kas ņemta vērā sarakstu kopsavilkumā</t>
  </si>
  <si>
    <t>A6., 1.lapas summa</t>
  </si>
  <si>
    <t>A6  summa, kas ņemta vērā sarakstu kopsavilkumā</t>
  </si>
  <si>
    <t>A7., 1.lapas summa</t>
  </si>
  <si>
    <t>A7  summa, kas ņemta vērā sarakstu kopsavilkumā</t>
  </si>
  <si>
    <t>A8 summa, kas ņemta vērā sarakstu kopsavilkumā</t>
  </si>
  <si>
    <t>A9 summa, kas ņemta vērā sarakstu kopsavilkumā</t>
  </si>
  <si>
    <t>A10 summa, kas ņemta vērā sarakstu kopsavilkumā</t>
  </si>
  <si>
    <t>A11 summa, kas ņemta vērā sarakstu kopsavilkumā</t>
  </si>
  <si>
    <t>A12.  summa, kas ņemta vērā sarakstu kopsavilkumā</t>
  </si>
  <si>
    <t>A14. summa, kas ņemta vērā sarakstu kopsavilkumā</t>
  </si>
  <si>
    <t>A15. summa, kas ņemta vērā sarakstu kopsavilkumā</t>
  </si>
  <si>
    <t>A16.  summa, kas ņemta vērā sarakstu kopsavilkumā</t>
  </si>
  <si>
    <t>A17.  summa, kas ņemta vērā sarakstu kopsavilkumā</t>
  </si>
  <si>
    <t>A18, 4.lapas summa</t>
  </si>
  <si>
    <t>A18, 1.lapas summa</t>
  </si>
  <si>
    <t>A18, 2.lapas summa</t>
  </si>
  <si>
    <t>A18, 3.lapas summa</t>
  </si>
  <si>
    <t>A18 summa, kas ņemta vērā sarakstu kopsavilkumā</t>
  </si>
  <si>
    <t>A20.  summa, kas ņemta vērā sarakstu kopsavilkumā</t>
  </si>
  <si>
    <t>A20, 1.lapas summa</t>
  </si>
  <si>
    <t>A20, 2.lapas summa</t>
  </si>
  <si>
    <t>A20,  2.lapas summa</t>
  </si>
  <si>
    <t>A21, 2.lapas summa</t>
  </si>
  <si>
    <t>A21, 1.lapas summa</t>
  </si>
  <si>
    <t>A11, 1.lapas summa</t>
  </si>
  <si>
    <t>A11, 2.lapas summa</t>
  </si>
  <si>
    <t>A11, 3.lapas summa</t>
  </si>
  <si>
    <t>A21, 3.lapas summa</t>
  </si>
  <si>
    <t>A21 summa, kas ņemta vērā sarakstu kopsavilkumā</t>
  </si>
  <si>
    <t>A22, 2.lapas summa</t>
  </si>
  <si>
    <t>A22, 1.lapas summa</t>
  </si>
  <si>
    <t>A22,  2.lapas summa</t>
  </si>
  <si>
    <t>A22.  summa, kas ņemta vērā sarakstu kopsavilkumā</t>
  </si>
  <si>
    <t>A23, 2.lapas summa</t>
  </si>
  <si>
    <t>A23, 1.lapas summa</t>
  </si>
  <si>
    <t>A23,  2.lapas summa</t>
  </si>
  <si>
    <t>A23.  summa, kas ņemta vērā sarakstu kopsavilkumā</t>
  </si>
  <si>
    <t>A24, 2.lapas summa</t>
  </si>
  <si>
    <t>A24, 1.lapas summa</t>
  </si>
  <si>
    <t>A24,  2.lapas summa</t>
  </si>
  <si>
    <t>A24.  summa, kas ņemta vērā sarakstu kopsavilkumā</t>
  </si>
  <si>
    <t>A25, 1.lapas summa</t>
  </si>
  <si>
    <t>A25, 2.lapas summa</t>
  </si>
  <si>
    <t>A25, 3.lapas summa</t>
  </si>
  <si>
    <t>A25 summa, kas ņemta vērā sarakstu kopsavilkumā</t>
  </si>
  <si>
    <t>A26, 1.lapas summa</t>
  </si>
  <si>
    <t>A26, 2.lapas summa</t>
  </si>
  <si>
    <t>A26, 3.lapas summa</t>
  </si>
  <si>
    <t>A26 summa, kas ņemta vērā sarakstu kopsavilkumā</t>
  </si>
  <si>
    <t>A27, 2.lapas summa</t>
  </si>
  <si>
    <t>A27, 1.lapas summa</t>
  </si>
  <si>
    <t>A27,  2.lapas summa</t>
  </si>
  <si>
    <t>A27.  summa, kas ņemta vērā sarakstu kopsavilkumā</t>
  </si>
  <si>
    <t>A28, 1.lapas summa</t>
  </si>
  <si>
    <t>A28 summa, kas ņemta vērā sarakstu kopsavilkumā</t>
  </si>
  <si>
    <t>A29, 2.lapas summa</t>
  </si>
  <si>
    <t>A29, 1.lapas summa</t>
  </si>
  <si>
    <t>A29,  2.lapas summa</t>
  </si>
  <si>
    <t>A29  summa, kas ņemta vērā sarakstu kopsavilkumā</t>
  </si>
  <si>
    <t>A30, 2.lapas summa</t>
  </si>
  <si>
    <t>A30, 1.lapas summa</t>
  </si>
  <si>
    <t>A30,  2.lapas summa</t>
  </si>
  <si>
    <t>A30  summa, kas ņemta vērā sarakstu kopsavilkumā</t>
  </si>
  <si>
    <t>A31, 2.lapas summa</t>
  </si>
  <si>
    <t>A31, 1.lapas summa</t>
  </si>
  <si>
    <t>A31,  2.lapas summa</t>
  </si>
  <si>
    <t>A31  summa, kas ņemta vērā sarakstu kopsavilkumā</t>
  </si>
  <si>
    <t>A32, 3.lapas summa</t>
  </si>
  <si>
    <t>A32, 1.lapas summa</t>
  </si>
  <si>
    <t>A32, 2.lapas summa</t>
  </si>
  <si>
    <t>A32 summa, kas ņemta vērā sarakstu kopsavilkumā</t>
  </si>
  <si>
    <r>
      <rPr>
        <b/>
        <sz val="11"/>
        <rFont val="Times New Roman"/>
        <family val="1"/>
      </rPr>
      <t>Piezīmes</t>
    </r>
    <r>
      <rPr>
        <sz val="11"/>
        <rFont val="Times New Roman"/>
        <family val="1"/>
      </rPr>
      <t>: 1. Darbu izcenojumu pozīcijās jāievērtē visi nepieciešamie darbi, iekārtas un materiāli, kas nepieciešami , lai varētu veikt būvdarbus nepārtraucot esošās kanalizācijas plūsmas, neskatoties uz to ka jaunie vadi ir jāizbūvē pa esošo trasi un jaunās akas jāizbūvē uz darbojošiem kanalizācijas vadiem.                                                                          2. Izcenojot apjomu pozīcijas, ievērtēt visus nepieciešamos materiālus, iekārtas un darbus tranšeju sienu nostiprināšanai esošā gāzes vada tuvumā, nodrošinot tā aizsardzību (satuvinājums ar U1 līdz 1,3 m gaismā no gāzes v.)</t>
    </r>
  </si>
  <si>
    <r>
      <rPr>
        <b/>
        <sz val="11"/>
        <rFont val="Times New Roman"/>
        <family val="1"/>
      </rPr>
      <t xml:space="preserve">Piezīmes: </t>
    </r>
    <r>
      <rPr>
        <sz val="11"/>
        <rFont val="Times New Roman"/>
        <family val="1"/>
      </rPr>
      <t>1. Darbu izcenojumu pozīcijās jāievērtē visi nepieciešamie darbi, iekārtas un materiāli, kas nepieciešami , lai varētu veikt būvdarbus nepārtraucot esošās kanalizācijas plūsmas.                                                                           2.  Izcenojot apjomu pozīcijas, ievērtēt visus nepieciešamos materiālus, iekārtas un darbus tranšeju sienu nostiprināšanai esošā gāzes vada tuvumā, nodrošinot tā aizsardzību (satuvinājums ar U1 līdz 1,2 m gaismā no gāzes v.)</t>
    </r>
  </si>
  <si>
    <t>A19, 1.lapas summa</t>
  </si>
  <si>
    <t>A19, 2.lapas summa</t>
  </si>
  <si>
    <t>A19, 3.lapas summa</t>
  </si>
  <si>
    <t>A19 summa, kas ņemta vērā sarakstu kopsavilkumā</t>
  </si>
  <si>
    <t>A33, 2.lapas summa</t>
  </si>
  <si>
    <t>A33, 1.lapas summa</t>
  </si>
  <si>
    <t>A33,  2.lapas summa</t>
  </si>
  <si>
    <t>A33  summa, kas ņemta vērā sarakstu kopsavilkumā</t>
  </si>
  <si>
    <t>A34, 2.lapas summa</t>
  </si>
  <si>
    <t>A34, 1.lapas summa</t>
  </si>
  <si>
    <t>A34,  2.lapas summa</t>
  </si>
  <si>
    <t>A34  summa, kas ņemta vērā sarakstu kopsavilkumā</t>
  </si>
  <si>
    <r>
      <t xml:space="preserve">Piezīme:  </t>
    </r>
    <r>
      <rPr>
        <sz val="11"/>
        <color indexed="8"/>
        <rFont val="Times New Roman"/>
        <family val="1"/>
      </rPr>
      <t xml:space="preserve">Izcenojot apjomu pozīcijas, ievērtēt visus nepieciešamos materiālus, iekārtas un darbus tranšeju sienu nostiprināšanai esošā gāzes vada tuvumā, nodrošinot tā aizsardzību (satuvinājums ar K1  līdz 1,0 m asīs no gāzes v.);
</t>
    </r>
  </si>
  <si>
    <t>A35, 2.lapas summa</t>
  </si>
  <si>
    <t>A35, 1.lapas summa</t>
  </si>
  <si>
    <t>A35,  2.lapas summa</t>
  </si>
  <si>
    <t>A35  summa, kas ņemta vērā sarakstu kopsavilkumā</t>
  </si>
  <si>
    <t>A36, 2.lapas summa</t>
  </si>
  <si>
    <t>A36, 1.lapas summa</t>
  </si>
  <si>
    <t>A36,  2.lapas summa</t>
  </si>
  <si>
    <t>A36  summa, kas ņemta vērā sarakstu kopsavilkumā</t>
  </si>
  <si>
    <t>A37, 3.lapas summa</t>
  </si>
  <si>
    <t>A37, 1.lapas summa</t>
  </si>
  <si>
    <t>A37, 2.lapas summa</t>
  </si>
  <si>
    <t>A37 summa, kas ņemta vērā sarakstu kopsavilkumā</t>
  </si>
  <si>
    <t>A38, 1.lapas summa</t>
  </si>
  <si>
    <t>A38, 2.lapas summa</t>
  </si>
  <si>
    <t>A38, 3.lapas summa</t>
  </si>
  <si>
    <t>A38 summa, kas ņemta vērā sarakstu kopsavilkumā</t>
  </si>
  <si>
    <t>A39, 3.lapas summa</t>
  </si>
  <si>
    <t>A39, 1.lapas summa</t>
  </si>
  <si>
    <t>A39, 2.lapas summa</t>
  </si>
  <si>
    <t>A39 summa, kas ņemta vērā sarakstu kopsavilkumā</t>
  </si>
  <si>
    <t>A40, 1.lapas summa</t>
  </si>
  <si>
    <t>A40 summa, kas ņemta vērā sarakstu kopsavilkumā</t>
  </si>
  <si>
    <t>A6, 2.lapas summa</t>
  </si>
  <si>
    <t>A6, 1.lapas summa</t>
  </si>
  <si>
    <t>A6,  2.lapas summa</t>
  </si>
  <si>
    <t>A7, 2.lapas summa</t>
  </si>
  <si>
    <t>A7, 1.lapas summa</t>
  </si>
  <si>
    <t>A7,  2.lapas summa</t>
  </si>
  <si>
    <t>A5, 1.lapas summa</t>
  </si>
  <si>
    <t>A5, 2.lapas summa</t>
  </si>
  <si>
    <t>A5,  2.lapas summa</t>
  </si>
  <si>
    <t>A4, 3.lapas summa</t>
  </si>
  <si>
    <t>A4, 1.lapas summa</t>
  </si>
  <si>
    <t>A4, 2.lapas summa</t>
  </si>
  <si>
    <t>A3, 2.lapas summa</t>
  </si>
  <si>
    <t>A3, 1.lapas summa</t>
  </si>
  <si>
    <t>A3,  2.lapas summa</t>
  </si>
  <si>
    <t>A2, 2.lapas summa</t>
  </si>
  <si>
    <t>A2, 1.lapas summa</t>
  </si>
  <si>
    <t>A2,  2.lapas summa</t>
  </si>
  <si>
    <t>A8, 3.lapas summa</t>
  </si>
  <si>
    <t>A8, 1.lapas summa</t>
  </si>
  <si>
    <t>A8, 2.lapas summa</t>
  </si>
  <si>
    <t>A9, 3.lapas summa</t>
  </si>
  <si>
    <t>A9, 1.lapas summa</t>
  </si>
  <si>
    <t>A9, 2.lapas summa</t>
  </si>
  <si>
    <t>A10, 1.lapas summa</t>
  </si>
  <si>
    <t>A10, 2.lapas summa</t>
  </si>
  <si>
    <t>A10, 3.lapas summa</t>
  </si>
  <si>
    <t>A12, 2.lapas summa</t>
  </si>
  <si>
    <t>A12, 1.lapas summa</t>
  </si>
  <si>
    <t>A12,  2.lapas summa</t>
  </si>
  <si>
    <t>A13, 2.lapas summa</t>
  </si>
  <si>
    <t>A13, 1.lapas summa</t>
  </si>
  <si>
    <t>A13,  2.lapas summa</t>
  </si>
  <si>
    <t>A13  summa, kas ņemta vērā sarakstu kopsavilkumā</t>
  </si>
  <si>
    <t>A14, 3.lapas summa</t>
  </si>
  <si>
    <t>A14, 1.lapas summa</t>
  </si>
  <si>
    <t>A14, 2.lapas summa</t>
  </si>
  <si>
    <t>A15, 3.lapas summa</t>
  </si>
  <si>
    <t>A15, 1.lapas summa</t>
  </si>
  <si>
    <t>A15, 2.lapas summa</t>
  </si>
  <si>
    <t>A16, 2.lapas summa</t>
  </si>
  <si>
    <t>A16, 1.lapas summa</t>
  </si>
  <si>
    <t>A16,  2.lapas summa</t>
  </si>
  <si>
    <t>A17, 1.lapas summa</t>
  </si>
  <si>
    <t>A17, 2.lapas summa</t>
  </si>
  <si>
    <t>A17,  2.lapas summa</t>
  </si>
  <si>
    <t>Jūrmalas ūdenssaimniecības attīstības projekta 3.kārta                                        Ūdensapgādes un kanalizācijas tīklu paplašināšana  Asaros un Mellužos.  Jaunas kanalizācijas sūkņu stacijas izbūve Medņu ielā.</t>
  </si>
  <si>
    <t>Zem agrāk projektēta ūdensvada</t>
  </si>
  <si>
    <t>Zem agrāk projektētas telefona kanalizācijas</t>
  </si>
  <si>
    <t>OD160 ietver 2.0m PP caurules, trejgabals 160/160, līknis 45°</t>
  </si>
  <si>
    <t>OD200 ietver 2.0m PP caurules, trejgabals 160/160, līknis 45°</t>
  </si>
  <si>
    <r>
      <t xml:space="preserve">Apvalkcaurule PEHD RC SDR17, OD250mm, piemēram, Evopipes – EVO SCGR  ULTRASTRESS vai analogs,  </t>
    </r>
    <r>
      <rPr>
        <b/>
        <i/>
        <sz val="11"/>
        <rFont val="Times New Roman"/>
        <family val="1"/>
      </rPr>
      <t>L=3m</t>
    </r>
    <r>
      <rPr>
        <i/>
        <sz val="11"/>
        <rFont val="Times New Roman"/>
        <family val="1"/>
      </rPr>
      <t xml:space="preserve">, izbūve būvgrāvī zem gruntsūdens līmeņa </t>
    </r>
    <r>
      <rPr>
        <b/>
        <i/>
        <sz val="11"/>
        <rFont val="Times New Roman"/>
        <family val="1"/>
      </rPr>
      <t xml:space="preserve">ar beztranšejas metodi </t>
    </r>
    <r>
      <rPr>
        <i/>
        <sz val="11"/>
        <rFont val="Times New Roman"/>
        <family val="1"/>
      </rPr>
      <t xml:space="preserve"> gar apgaimojuma staba </t>
    </r>
  </si>
  <si>
    <r>
      <rPr>
        <b/>
        <sz val="11"/>
        <rFont val="Times New Roman"/>
        <family val="1"/>
      </rPr>
      <t xml:space="preserve">Piezīme: </t>
    </r>
    <r>
      <rPr>
        <sz val="11"/>
        <rFont val="Times New Roman"/>
        <family val="1"/>
      </rPr>
      <t>1.</t>
    </r>
    <r>
      <rPr>
        <b/>
        <sz val="11"/>
        <rFont val="Times New Roman"/>
        <family val="1"/>
      </rPr>
      <t xml:space="preserve"> </t>
    </r>
    <r>
      <rPr>
        <sz val="11"/>
        <rFont val="Times New Roman"/>
        <family val="1"/>
      </rPr>
      <t xml:space="preserve">Darbu izcenojumu pozīcijās jāievērtē visi nepieciešamie darbi, iekārtas un materiāli, kas nepieciešami , lai varētu veikt būvdarbus nepārtraucot esošās kanalizācijas plūsmas.                                                            2.Izcenojot apjomu pozīcijas, ievērtēt visus nepieciešamos materiālus, iekārtas un darbus tranšeju sienu nostiprināšanai esošā gāzes vada tuvumā, nodrošinot tā aizsardzību (satuvinājums ar K1 līdz 1,0 m gaismā no gāzes v.).
</t>
    </r>
  </si>
  <si>
    <r>
      <rPr>
        <b/>
        <sz val="11"/>
        <rFont val="Times New Roman"/>
        <family val="1"/>
      </rPr>
      <t xml:space="preserve">Piezīme: </t>
    </r>
    <r>
      <rPr>
        <sz val="11"/>
        <rFont val="Times New Roman"/>
        <family val="1"/>
      </rPr>
      <t xml:space="preserve">Darbu izcenojumu pozīcijās jāievērtē visi nepieciešamie darbi, iekārtas un materiāli, kas nepieciešami , lai varētu veikt būvdarbus nepārtraucot esošās kanalizācijas plūsmas. </t>
    </r>
  </si>
  <si>
    <r>
      <t>m</t>
    </r>
    <r>
      <rPr>
        <vertAlign val="superscript"/>
        <sz val="10"/>
        <rFont val="Arial"/>
        <family val="2"/>
      </rPr>
      <t>3</t>
    </r>
  </si>
  <si>
    <r>
      <t>Piezīmes:</t>
    </r>
    <r>
      <rPr>
        <sz val="11"/>
        <rFont val="Times New Roman"/>
        <family val="1"/>
      </rPr>
      <t xml:space="preserve"> 1.Darbu izcenojumu pozīcijās jāievērtē visi nepieciešamie darbi, iekārtas un materiāli, kas nepieciešami, lai varētu veikt būvdarbus nepārtraucot esošās kanalizācijas plūsmas, neskatoties uz to, ka projektējamie cauruļavdi jāizbūvē pa esošo trasi un jaunās akas jāizbūvē uz darbojošiem kanalizācijas vadiem; 
2.Izcenojot apjomu pozīcijas, ievērtēt visus nepieciešamos materiālus, iekārtas un darbus tranšeju sienu nostiprināšanai esošā gāzes vada tuvumā, nodrošinot tā aizsardzību (satuvinājums ar U1 līdz 1,1 m gaismā no gāzes v.), </t>
    </r>
  </si>
  <si>
    <r>
      <rPr>
        <b/>
        <sz val="11"/>
        <rFont val="Times New Roman"/>
        <family val="1"/>
      </rPr>
      <t>Piezīme</t>
    </r>
    <r>
      <rPr>
        <sz val="11"/>
        <rFont val="Times New Roman"/>
        <family val="1"/>
      </rPr>
      <t>: Izcenojot apjomu pozīcijas, ievērtēt visus nepieciešamos materiālus, iekārtas un darbus tranšeju sienu nostiprināšanai esošā gāzes vada tuvumā, nodrošinot tā aizsardzību (satuvinājums ar K1  līdz 1,2 m asīs no gāzes v.);</t>
    </r>
  </si>
  <si>
    <r>
      <t xml:space="preserve">Piezīmes:  </t>
    </r>
    <r>
      <rPr>
        <sz val="11"/>
        <rFont val="Times New Roman"/>
        <family val="1"/>
      </rPr>
      <t>1.Izcenojot apjomu pozīcijas, ievērtēt visus nepieciešamos materiālus, iekārtas un darbus tranšeju sienu nostiprināšanai esošā gāzes vada tuvumā, nodrošinot tā aizsardzību (satuvinājums ar K1  līdz 1,0 m asīs no gāzes v.);
2.Uzmanību, vietām U1 un K1 trases ir satuvinātas līdz 0,4m asīs, izcenojumos ievērtēt visu darbu izpildei nepieciešamo ļoti šauros apstākļos.</t>
    </r>
  </si>
  <si>
    <r>
      <t xml:space="preserve">Piezīmes:  </t>
    </r>
    <r>
      <rPr>
        <sz val="11"/>
        <rFont val="Times New Roman"/>
        <family val="1"/>
      </rPr>
      <t>1.Izcenojot apjomu pozīcijas, ievērtēt visus nepieciešamos materiālus, iekārtas un darbus tranšeju sienu nostiprināšanai esošā gāzes vada tuvumā, nodrošinot tā aizsardzību (satuvinājums ar K1  līdz 1,2 m asīs no gāzes v.);
2.Uzmanību, vietām U1 un K1 trases ir satuvinātas līdz 0,5m asīs, izcenojumos ievērtēt visu darbu izpildei nepieciešamo ļoti šauros apstākļos.</t>
    </r>
  </si>
  <si>
    <r>
      <t xml:space="preserve">Piezīmes:  </t>
    </r>
    <r>
      <rPr>
        <sz val="11"/>
        <rFont val="Times New Roman"/>
        <family val="1"/>
      </rPr>
      <t>1.Izcenojot apjomu pozīcijas, ievērtēt visus nepieciešamos materiālus, iekārtas un darbus tranšeju sienu nostiprināšanai esošā gāzes vada tuvumā, nodrošinot tā aizsardzību (satuvinājums ar K1  līdz 1,2 m un U1 līdz 1,1m  asīs no gāzes v.);
2.Uzmanību, vietām U1 un K1 trases ir satuvinātas līdz 0,5m asīs, izcenojumos ievērtēt visu darbu izpildei nepieciešamo ļoti šauros apstākļos.</t>
    </r>
  </si>
  <si>
    <r>
      <t xml:space="preserve">Piezīmes:  </t>
    </r>
    <r>
      <rPr>
        <sz val="11"/>
        <rFont val="Times New Roman"/>
        <family val="1"/>
      </rPr>
      <t>1.Izcenojot apjomu pozīcijas, ievērtēt visus nepieciešamos materiālus, iekārtas un darbus tranšeju sienu nostiprināšanai esošā gāzes vada tuvumā, nodrošinot tā aizsardzību (satuvinājums ar  U1 līdz 1,1m  asīs no gāzes v.);
2.Uzmanību, vietām U1 un K1 trases ir satuvinātas līdz 0,6m asīs, izcenojumos ievērtēt visu darbu izpildei nepieciešamo ļoti šauros apstākļos.</t>
    </r>
  </si>
  <si>
    <r>
      <t xml:space="preserve">Piezīme: </t>
    </r>
    <r>
      <rPr>
        <sz val="11"/>
        <rFont val="Times New Roman"/>
        <family val="1"/>
      </rPr>
      <t>Uzmanību, vietām U1 un K1 trases ir satuvinātas līdz 0,6m asīs, izcenojumos ievērtēt visu darbu izpildei nepieciešamo ļoti šauros apstākļos.</t>
    </r>
  </si>
  <si>
    <t>OD100/63, PN10</t>
  </si>
  <si>
    <t>Zem esoša  nedarbojošā telefona kabeļa</t>
  </si>
  <si>
    <t>Objekta būvtāfele</t>
  </si>
  <si>
    <t>Projekta lielformāta informatīvie stendi (izgatavošana, uzstādīšana)</t>
  </si>
  <si>
    <t>A1.2 jāaizpilda, ja tiek izvēlēts saņemt avansa maksājumu</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</si>
</sst>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73">
    <font>
      <sz val="11"/>
      <color theme="1"/>
      <name val="Calibri"/>
      <family val="2"/>
    </font>
    <font>
      <sz val="11"/>
      <color indexed="8"/>
      <name val="Calibri"/>
      <family val="2"/>
    </font>
    <font>
      <b/>
      <sz val="16"/>
      <name val="Times New Roman"/>
      <family val="1"/>
    </font>
    <font>
      <b/>
      <sz val="11"/>
      <name val="Times New Roman"/>
      <family val="1"/>
    </font>
    <font>
      <sz val="11"/>
      <name val="Times New Roman"/>
      <family val="1"/>
    </font>
    <font>
      <vertAlign val="superscript"/>
      <sz val="11"/>
      <color indexed="8"/>
      <name val="Times New Roman"/>
      <family val="1"/>
    </font>
    <font>
      <i/>
      <sz val="11"/>
      <name val="Times New Roman"/>
      <family val="1"/>
    </font>
    <font>
      <b/>
      <i/>
      <sz val="11"/>
      <name val="Times New Roman"/>
      <family val="1"/>
    </font>
    <font>
      <sz val="11"/>
      <color indexed="8"/>
      <name val="Times New Roman"/>
      <family val="1"/>
    </font>
    <font>
      <b/>
      <sz val="11"/>
      <color indexed="8"/>
      <name val="Times New Roman"/>
      <family val="1"/>
    </font>
    <font>
      <b/>
      <sz val="11"/>
      <color indexed="10"/>
      <name val="Times New Roman"/>
      <family val="1"/>
    </font>
    <font>
      <i/>
      <sz val="11"/>
      <color indexed="8"/>
      <name val="Times New Roman"/>
      <family val="1"/>
    </font>
    <font>
      <b/>
      <sz val="14"/>
      <color indexed="8"/>
      <name val="Times New Roman"/>
      <family val="1"/>
    </font>
    <font>
      <b/>
      <sz val="16"/>
      <color indexed="8"/>
      <name val="Times New Roman"/>
      <family val="1"/>
    </font>
    <font>
      <b/>
      <sz val="12"/>
      <name val="Times New Roman"/>
      <family val="1"/>
    </font>
    <font>
      <sz val="10"/>
      <name val="Arial"/>
      <family val="2"/>
    </font>
    <font>
      <sz val="10"/>
      <name val="Times New Roman"/>
      <family val="1"/>
    </font>
    <font>
      <i/>
      <sz val="10"/>
      <name val="Times New Roman"/>
      <family val="1"/>
    </font>
    <font>
      <b/>
      <i/>
      <sz val="11"/>
      <color indexed="8"/>
      <name val="Times New Roman"/>
      <family val="1"/>
    </font>
    <font>
      <sz val="11"/>
      <name val="Calibri"/>
      <family val="2"/>
    </font>
    <font>
      <sz val="11"/>
      <color indexed="10"/>
      <name val="Times New Roman"/>
      <family val="1"/>
    </font>
    <font>
      <vertAlign val="subscript"/>
      <sz val="11"/>
      <name val="Times New Roman"/>
      <family val="1"/>
    </font>
    <font>
      <vertAlign val="superscript"/>
      <sz val="11"/>
      <name val="Times New Roman"/>
      <family val="1"/>
    </font>
    <font>
      <sz val="10"/>
      <color indexed="8"/>
      <name val="Arial"/>
      <family val="2"/>
    </font>
    <font>
      <sz val="11"/>
      <color indexed="30"/>
      <name val="Times New Roman"/>
      <family val="1"/>
    </font>
    <font>
      <b/>
      <sz val="14"/>
      <name val="Times New Roman"/>
      <family val="1"/>
    </font>
    <font>
      <vertAlign val="superscript"/>
      <sz val="10"/>
      <name val="Arial"/>
      <family val="2"/>
    </font>
    <font>
      <strike/>
      <sz val="11"/>
      <color indexed="8"/>
      <name val="Times New Roman"/>
      <family val="1"/>
    </font>
    <font>
      <strike/>
      <sz val="11"/>
      <name val="Times New Roman"/>
      <family val="1"/>
    </font>
    <font>
      <i/>
      <strik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rgb="FFFF0000"/>
      <name val="Times New Roman"/>
      <family val="1"/>
    </font>
    <font>
      <i/>
      <sz val="11"/>
      <color theme="1"/>
      <name val="Times New Roman"/>
      <family val="1"/>
    </font>
    <font>
      <b/>
      <sz val="16"/>
      <color theme="1"/>
      <name val="Times New Roman"/>
      <family val="1"/>
    </font>
    <font>
      <b/>
      <sz val="14"/>
      <color theme="1"/>
      <name val="Times New Roman"/>
      <family val="1"/>
    </font>
    <font>
      <b/>
      <sz val="11"/>
      <color theme="1"/>
      <name val="Times New Roman"/>
      <family val="1"/>
    </font>
    <font>
      <b/>
      <i/>
      <sz val="11"/>
      <color theme="1"/>
      <name val="Times New Roman"/>
      <family val="1"/>
    </font>
    <font>
      <sz val="11"/>
      <color rgb="FFFF0000"/>
      <name val="Times New Roman"/>
      <family val="1"/>
    </font>
    <font>
      <sz val="11"/>
      <color rgb="FF0070C0"/>
      <name val="Times New Roman"/>
      <family val="1"/>
    </font>
    <font>
      <sz val="10"/>
      <color theme="1"/>
      <name val="Arial"/>
      <family val="2"/>
    </font>
    <font>
      <strik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hair"/>
    </border>
    <border>
      <left style="thin"/>
      <right style="medium"/>
      <top style="hair"/>
      <bottom style="medium"/>
    </border>
    <border>
      <left style="medium"/>
      <right/>
      <top style="medium"/>
      <bottom style="hair"/>
    </border>
    <border>
      <left style="thin"/>
      <right style="thin"/>
      <top style="medium"/>
      <bottom style="hair"/>
    </border>
    <border>
      <left style="medium"/>
      <right/>
      <top style="hair"/>
      <bottom style="hair"/>
    </border>
    <border>
      <left/>
      <right style="thin"/>
      <top style="hair"/>
      <bottom style="hair"/>
    </border>
    <border>
      <left style="thin"/>
      <right style="thin"/>
      <top style="hair"/>
      <bottom style="hair"/>
    </border>
    <border>
      <left style="thin"/>
      <right style="medium"/>
      <top style="hair"/>
      <bottom style="hair"/>
    </border>
    <border>
      <left style="thin"/>
      <right style="thin"/>
      <top/>
      <bottom style="hair"/>
    </border>
    <border>
      <left style="thin"/>
      <right style="medium"/>
      <top/>
      <bottom style="hair"/>
    </border>
    <border>
      <left style="medium"/>
      <right style="thin"/>
      <top style="medium"/>
      <bottom style="hair"/>
    </border>
    <border>
      <left style="medium"/>
      <right style="thin"/>
      <top style="hair"/>
      <bottom style="hair"/>
    </border>
    <border>
      <left style="medium"/>
      <right/>
      <top/>
      <bottom style="hair"/>
    </border>
    <border>
      <left/>
      <right style="thin"/>
      <top/>
      <bottom style="hair"/>
    </border>
    <border>
      <left style="medium"/>
      <right/>
      <top style="medium"/>
      <bottom style="medium"/>
    </border>
    <border>
      <left/>
      <right/>
      <top style="medium"/>
      <bottom style="medium"/>
    </border>
    <border>
      <left style="thin"/>
      <right style="medium"/>
      <top style="medium"/>
      <bottom style="medium"/>
    </border>
    <border>
      <left style="thin"/>
      <right style="medium"/>
      <top style="hair"/>
      <bottom/>
    </border>
    <border>
      <left style="thin"/>
      <right style="thin"/>
      <top style="hair"/>
      <bottom/>
    </border>
    <border>
      <left style="medium"/>
      <right/>
      <top style="hair"/>
      <bottom/>
    </border>
    <border>
      <left/>
      <right style="thin"/>
      <top style="medium"/>
      <bottom style="hair"/>
    </border>
    <border>
      <left/>
      <right style="thin"/>
      <top style="hair"/>
      <bottom/>
    </border>
    <border>
      <left style="thin"/>
      <right style="medium"/>
      <top/>
      <bottom/>
    </border>
    <border>
      <left style="medium"/>
      <right/>
      <top/>
      <bottom/>
    </border>
    <border>
      <left style="thin"/>
      <right style="thin"/>
      <top/>
      <bottom/>
    </border>
    <border>
      <left style="medium"/>
      <right style="thin"/>
      <top style="hair"/>
      <bottom style="medium"/>
    </border>
    <border>
      <left style="thin"/>
      <right style="thin"/>
      <top style="hair"/>
      <bottom style="medium"/>
    </border>
    <border>
      <left style="medium"/>
      <right/>
      <top style="hair"/>
      <bottom style="medium"/>
    </border>
    <border>
      <left/>
      <right style="thin"/>
      <top style="hair"/>
      <bottom style="medium"/>
    </border>
    <border>
      <left style="thin"/>
      <right style="thin"/>
      <top style="medium"/>
      <botto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0">
    <xf numFmtId="0" fontId="0" fillId="0" borderId="0" xfId="0" applyFont="1" applyAlignment="1">
      <alignment/>
    </xf>
    <xf numFmtId="0" fontId="62" fillId="0" borderId="0" xfId="0" applyFont="1" applyAlignment="1">
      <alignment vertical="top"/>
    </xf>
    <xf numFmtId="0" fontId="62" fillId="0" borderId="0" xfId="0" applyFont="1" applyBorder="1" applyAlignment="1">
      <alignment horizontal="right" vertical="top"/>
    </xf>
    <xf numFmtId="0" fontId="2" fillId="0" borderId="0" xfId="0" applyFont="1" applyBorder="1" applyAlignment="1">
      <alignment horizontal="left" vertical="top"/>
    </xf>
    <xf numFmtId="0" fontId="62" fillId="0" borderId="0" xfId="0" applyFont="1" applyBorder="1" applyAlignment="1">
      <alignment horizontal="left" vertical="top"/>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62" fillId="0" borderId="0" xfId="0" applyFont="1" applyFill="1" applyAlignment="1">
      <alignment vertical="top"/>
    </xf>
    <xf numFmtId="0" fontId="62" fillId="0" borderId="12" xfId="0" applyFont="1" applyFill="1" applyBorder="1" applyAlignment="1">
      <alignment horizontal="right" vertical="top"/>
    </xf>
    <xf numFmtId="1" fontId="62" fillId="0" borderId="13" xfId="0" applyNumberFormat="1" applyFont="1" applyFill="1" applyBorder="1" applyAlignment="1">
      <alignment horizontal="center" vertical="top"/>
    </xf>
    <xf numFmtId="0" fontId="62" fillId="0" borderId="13" xfId="0" applyFont="1" applyFill="1" applyBorder="1" applyAlignment="1">
      <alignment vertical="top"/>
    </xf>
    <xf numFmtId="2" fontId="62" fillId="0" borderId="10" xfId="0" applyNumberFormat="1" applyFont="1" applyFill="1" applyBorder="1" applyAlignment="1">
      <alignment horizontal="right" vertical="top"/>
    </xf>
    <xf numFmtId="0" fontId="62" fillId="0" borderId="14" xfId="0" applyFont="1" applyFill="1" applyBorder="1" applyAlignment="1">
      <alignment horizontal="right" vertical="top"/>
    </xf>
    <xf numFmtId="0" fontId="4" fillId="0" borderId="15" xfId="0" applyFont="1" applyFill="1" applyBorder="1" applyAlignment="1">
      <alignment horizontal="left" vertical="top"/>
    </xf>
    <xf numFmtId="0" fontId="4" fillId="0" borderId="16" xfId="0" applyFont="1" applyFill="1" applyBorder="1" applyAlignment="1">
      <alignment vertical="top" wrapText="1"/>
    </xf>
    <xf numFmtId="0" fontId="62" fillId="0" borderId="16" xfId="0" applyFont="1" applyFill="1" applyBorder="1" applyAlignment="1">
      <alignment vertical="top"/>
    </xf>
    <xf numFmtId="2" fontId="62" fillId="0" borderId="17" xfId="0" applyNumberFormat="1" applyFont="1" applyFill="1" applyBorder="1" applyAlignment="1">
      <alignment horizontal="right" vertical="top"/>
    </xf>
    <xf numFmtId="0" fontId="62" fillId="0" borderId="16" xfId="0" applyFont="1" applyFill="1" applyBorder="1" applyAlignment="1">
      <alignment vertical="top" wrapText="1"/>
    </xf>
    <xf numFmtId="0" fontId="62" fillId="0" borderId="16" xfId="0" applyFont="1" applyFill="1" applyBorder="1" applyAlignment="1">
      <alignment horizontal="center" vertical="top"/>
    </xf>
    <xf numFmtId="1" fontId="62" fillId="0" borderId="16" xfId="0" applyNumberFormat="1" applyFont="1" applyFill="1" applyBorder="1" applyAlignment="1">
      <alignment horizontal="center" vertical="top"/>
    </xf>
    <xf numFmtId="0" fontId="4" fillId="0" borderId="15" xfId="0" applyNumberFormat="1" applyFont="1" applyFill="1" applyBorder="1" applyAlignment="1">
      <alignment horizontal="left" vertical="top" wrapText="1"/>
    </xf>
    <xf numFmtId="0" fontId="4" fillId="0" borderId="16" xfId="0" applyFont="1" applyFill="1" applyBorder="1" applyAlignment="1">
      <alignment horizontal="center" vertical="top" wrapText="1"/>
    </xf>
    <xf numFmtId="0" fontId="63" fillId="0" borderId="18" xfId="0" applyFont="1" applyFill="1" applyBorder="1" applyAlignment="1">
      <alignment horizontal="center" vertical="top" wrapText="1"/>
    </xf>
    <xf numFmtId="2" fontId="63" fillId="0" borderId="19" xfId="0" applyNumberFormat="1" applyFont="1" applyFill="1" applyBorder="1" applyAlignment="1">
      <alignment horizontal="right" vertical="top" wrapText="1"/>
    </xf>
    <xf numFmtId="0" fontId="6" fillId="0" borderId="16"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16" xfId="0" applyFont="1" applyFill="1" applyBorder="1" applyAlignment="1">
      <alignment vertical="top" wrapText="1"/>
    </xf>
    <xf numFmtId="164" fontId="62" fillId="0" borderId="16" xfId="0" applyNumberFormat="1" applyFont="1" applyFill="1" applyBorder="1" applyAlignment="1">
      <alignment horizontal="center" vertical="top"/>
    </xf>
    <xf numFmtId="0" fontId="4" fillId="0" borderId="16" xfId="0" applyFont="1" applyFill="1" applyBorder="1" applyAlignment="1">
      <alignment horizontal="center" vertical="top"/>
    </xf>
    <xf numFmtId="1" fontId="4" fillId="0" borderId="16" xfId="0" applyNumberFormat="1" applyFont="1" applyFill="1" applyBorder="1" applyAlignment="1">
      <alignment horizontal="center" vertical="top"/>
    </xf>
    <xf numFmtId="0" fontId="62" fillId="0" borderId="15" xfId="0" applyFont="1" applyFill="1" applyBorder="1" applyAlignment="1">
      <alignment horizontal="left" vertical="top"/>
    </xf>
    <xf numFmtId="0" fontId="62" fillId="0" borderId="15" xfId="0" applyFont="1" applyBorder="1" applyAlignment="1">
      <alignment horizontal="left" vertical="top"/>
    </xf>
    <xf numFmtId="1" fontId="62" fillId="0" borderId="16" xfId="0" applyNumberFormat="1" applyFont="1" applyBorder="1" applyAlignment="1">
      <alignment horizontal="center" vertical="top"/>
    </xf>
    <xf numFmtId="0" fontId="62" fillId="0" borderId="16" xfId="0" applyFont="1" applyBorder="1" applyAlignment="1">
      <alignment vertical="top"/>
    </xf>
    <xf numFmtId="2" fontId="62" fillId="0" borderId="17" xfId="0" applyNumberFormat="1" applyFont="1" applyBorder="1" applyAlignment="1">
      <alignment horizontal="right" vertical="top"/>
    </xf>
    <xf numFmtId="0" fontId="62" fillId="0" borderId="16" xfId="0" applyFont="1" applyBorder="1" applyAlignment="1">
      <alignment vertical="top" wrapText="1"/>
    </xf>
    <xf numFmtId="0" fontId="4" fillId="0" borderId="15" xfId="0" applyFont="1" applyBorder="1" applyAlignment="1">
      <alignment horizontal="left" vertical="top"/>
    </xf>
    <xf numFmtId="0" fontId="4" fillId="0" borderId="16" xfId="0" applyFont="1" applyBorder="1" applyAlignment="1">
      <alignment vertical="top" wrapText="1"/>
    </xf>
    <xf numFmtId="164" fontId="4" fillId="0" borderId="16" xfId="0" applyNumberFormat="1" applyFont="1" applyFill="1" applyBorder="1" applyAlignment="1">
      <alignment horizontal="center" vertical="top"/>
    </xf>
    <xf numFmtId="0" fontId="64" fillId="0" borderId="16" xfId="0" applyFont="1" applyFill="1" applyBorder="1" applyAlignment="1">
      <alignment vertical="top" wrapText="1"/>
    </xf>
    <xf numFmtId="0" fontId="65" fillId="0" borderId="0" xfId="0" applyFont="1" applyAlignment="1">
      <alignment vertical="top"/>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4" fillId="0" borderId="20" xfId="0" applyFont="1" applyBorder="1" applyAlignment="1">
      <alignment horizontal="center" vertical="top" wrapText="1"/>
    </xf>
    <xf numFmtId="0" fontId="4" fillId="0" borderId="13" xfId="0" applyFont="1" applyBorder="1" applyAlignment="1">
      <alignment horizontal="left" vertical="top"/>
    </xf>
    <xf numFmtId="2" fontId="4" fillId="0" borderId="10" xfId="0" applyNumberFormat="1" applyFont="1" applyBorder="1" applyAlignment="1">
      <alignment horizontal="right" vertical="top" wrapText="1"/>
    </xf>
    <xf numFmtId="0" fontId="4" fillId="0" borderId="21" xfId="0" applyFont="1" applyBorder="1" applyAlignment="1">
      <alignment horizontal="center" vertical="top" wrapText="1"/>
    </xf>
    <xf numFmtId="0" fontId="4" fillId="0" borderId="16" xfId="0" applyFont="1" applyBorder="1" applyAlignment="1">
      <alignment horizontal="left" vertical="top"/>
    </xf>
    <xf numFmtId="2" fontId="4" fillId="0" borderId="17" xfId="0" applyNumberFormat="1" applyFont="1" applyBorder="1" applyAlignment="1">
      <alignment horizontal="right" vertical="top" wrapText="1"/>
    </xf>
    <xf numFmtId="0" fontId="62" fillId="0" borderId="0" xfId="0" applyFont="1" applyBorder="1" applyAlignment="1">
      <alignment vertical="top"/>
    </xf>
    <xf numFmtId="0" fontId="66" fillId="0" borderId="0" xfId="0" applyFont="1" applyAlignment="1">
      <alignment vertical="top"/>
    </xf>
    <xf numFmtId="0" fontId="6" fillId="0" borderId="16" xfId="0" applyFont="1" applyBorder="1" applyAlignment="1">
      <alignment vertical="top" wrapText="1"/>
    </xf>
    <xf numFmtId="0" fontId="62" fillId="0" borderId="16" xfId="0" applyFont="1" applyBorder="1" applyAlignment="1">
      <alignment horizontal="center" vertical="top"/>
    </xf>
    <xf numFmtId="0" fontId="4" fillId="0" borderId="16" xfId="0"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horizontal="left" vertical="top"/>
    </xf>
    <xf numFmtId="0" fontId="62" fillId="0" borderId="22" xfId="0" applyFont="1" applyBorder="1" applyAlignment="1">
      <alignment horizontal="right" vertical="top"/>
    </xf>
    <xf numFmtId="0" fontId="4" fillId="0" borderId="23"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horizontal="center" vertical="top" wrapText="1"/>
    </xf>
    <xf numFmtId="2" fontId="3" fillId="0" borderId="19" xfId="0" applyNumberFormat="1" applyFont="1" applyFill="1" applyBorder="1" applyAlignment="1">
      <alignment horizontal="right" vertical="top" wrapText="1"/>
    </xf>
    <xf numFmtId="0" fontId="62" fillId="0" borderId="14" xfId="0" applyFont="1" applyBorder="1" applyAlignment="1">
      <alignment horizontal="right" vertical="top"/>
    </xf>
    <xf numFmtId="0" fontId="3" fillId="0" borderId="16" xfId="0" applyFont="1" applyFill="1" applyBorder="1" applyAlignment="1">
      <alignment horizontal="center" vertical="top" wrapText="1"/>
    </xf>
    <xf numFmtId="2" fontId="3" fillId="0" borderId="17" xfId="0" applyNumberFormat="1" applyFont="1" applyFill="1" applyBorder="1" applyAlignment="1">
      <alignment horizontal="right" vertical="top" wrapText="1"/>
    </xf>
    <xf numFmtId="0" fontId="63" fillId="0" borderId="16" xfId="0" applyFont="1" applyFill="1" applyBorder="1" applyAlignment="1">
      <alignment horizontal="center" vertical="top" wrapText="1"/>
    </xf>
    <xf numFmtId="2" fontId="63" fillId="0" borderId="17" xfId="0" applyNumberFormat="1" applyFont="1" applyFill="1" applyBorder="1" applyAlignment="1">
      <alignment horizontal="right" vertical="top" wrapText="1"/>
    </xf>
    <xf numFmtId="2" fontId="4" fillId="0" borderId="16" xfId="0" applyNumberFormat="1" applyFont="1" applyFill="1" applyBorder="1" applyAlignment="1">
      <alignment horizontal="right" vertical="top" wrapText="1"/>
    </xf>
    <xf numFmtId="2" fontId="4" fillId="0" borderId="17" xfId="0" applyNumberFormat="1" applyFont="1" applyFill="1" applyBorder="1" applyAlignment="1">
      <alignment horizontal="right" vertical="top"/>
    </xf>
    <xf numFmtId="0" fontId="62" fillId="0" borderId="24" xfId="0" applyFont="1" applyBorder="1" applyAlignment="1">
      <alignment vertical="top"/>
    </xf>
    <xf numFmtId="0" fontId="62" fillId="0" borderId="25" xfId="0" applyFont="1" applyBorder="1" applyAlignment="1">
      <alignment vertical="top"/>
    </xf>
    <xf numFmtId="0" fontId="14" fillId="0" borderId="25" xfId="0" applyFont="1" applyBorder="1" applyAlignment="1">
      <alignment horizontal="right" vertical="top"/>
    </xf>
    <xf numFmtId="2" fontId="14" fillId="0" borderId="26" xfId="0" applyNumberFormat="1" applyFont="1" applyBorder="1" applyAlignment="1">
      <alignment horizontal="right" vertical="top"/>
    </xf>
    <xf numFmtId="0" fontId="3" fillId="0" borderId="25" xfId="0" applyFont="1" applyBorder="1" applyAlignment="1">
      <alignment horizontal="right" vertical="top"/>
    </xf>
    <xf numFmtId="2" fontId="3" fillId="0" borderId="26" xfId="0" applyNumberFormat="1" applyFont="1" applyBorder="1" applyAlignment="1">
      <alignment horizontal="right" vertical="top"/>
    </xf>
    <xf numFmtId="164" fontId="9" fillId="0" borderId="25" xfId="0" applyNumberFormat="1" applyFont="1" applyFill="1" applyBorder="1" applyAlignment="1">
      <alignment horizontal="right" vertical="top"/>
    </xf>
    <xf numFmtId="2" fontId="3" fillId="0" borderId="26" xfId="0" applyNumberFormat="1" applyFont="1" applyFill="1" applyBorder="1" applyAlignment="1">
      <alignment horizontal="right" vertical="top"/>
    </xf>
    <xf numFmtId="0" fontId="8" fillId="0" borderId="0" xfId="0" applyFont="1" applyBorder="1" applyAlignment="1">
      <alignment vertical="top"/>
    </xf>
    <xf numFmtId="2" fontId="62" fillId="0" borderId="27" xfId="0" applyNumberFormat="1" applyFont="1" applyBorder="1" applyAlignment="1">
      <alignment horizontal="right" vertical="top"/>
    </xf>
    <xf numFmtId="0" fontId="62" fillId="0" borderId="28" xfId="0" applyFont="1" applyBorder="1" applyAlignment="1">
      <alignment vertical="top"/>
    </xf>
    <xf numFmtId="0" fontId="62" fillId="0" borderId="28" xfId="0" applyFont="1" applyFill="1" applyBorder="1" applyAlignment="1">
      <alignment horizontal="center" vertical="top"/>
    </xf>
    <xf numFmtId="0" fontId="4" fillId="0" borderId="28" xfId="0" applyFont="1" applyFill="1" applyBorder="1" applyAlignment="1">
      <alignment vertical="top" wrapText="1"/>
    </xf>
    <xf numFmtId="0" fontId="62" fillId="0" borderId="29" xfId="0" applyFont="1" applyFill="1" applyBorder="1" applyAlignment="1">
      <alignment horizontal="right" vertical="top"/>
    </xf>
    <xf numFmtId="164" fontId="62" fillId="0" borderId="16" xfId="0" applyNumberFormat="1" applyFont="1" applyBorder="1" applyAlignment="1">
      <alignment horizontal="center" vertical="top"/>
    </xf>
    <xf numFmtId="0" fontId="7" fillId="0" borderId="16" xfId="0" applyFont="1" applyFill="1" applyBorder="1" applyAlignment="1">
      <alignment vertical="top" wrapText="1"/>
    </xf>
    <xf numFmtId="0" fontId="67" fillId="0" borderId="16" xfId="0" applyFont="1" applyFill="1" applyBorder="1" applyAlignment="1">
      <alignment vertical="top" wrapText="1"/>
    </xf>
    <xf numFmtId="0" fontId="4" fillId="0" borderId="13" xfId="0" applyFont="1" applyFill="1" applyBorder="1" applyAlignment="1" applyProtection="1">
      <alignment horizontal="center" vertical="top"/>
      <protection locked="0"/>
    </xf>
    <xf numFmtId="0" fontId="4" fillId="0" borderId="30" xfId="0" applyFont="1" applyFill="1" applyBorder="1" applyAlignment="1" applyProtection="1">
      <alignment horizontal="left" vertical="top"/>
      <protection locked="0"/>
    </xf>
    <xf numFmtId="1" fontId="62" fillId="0" borderId="0" xfId="0" applyNumberFormat="1" applyFont="1" applyBorder="1" applyAlignment="1">
      <alignment horizontal="center" vertical="top"/>
    </xf>
    <xf numFmtId="0" fontId="62" fillId="0" borderId="0" xfId="0" applyFont="1" applyFill="1" applyBorder="1" applyAlignment="1">
      <alignment horizontal="center" vertical="top"/>
    </xf>
    <xf numFmtId="0" fontId="16" fillId="0" borderId="0" xfId="0" applyFont="1" applyFill="1" applyBorder="1" applyAlignment="1">
      <alignment vertical="top" wrapText="1"/>
    </xf>
    <xf numFmtId="164" fontId="62" fillId="0" borderId="0" xfId="0" applyNumberFormat="1" applyFont="1" applyBorder="1" applyAlignment="1">
      <alignment horizontal="center" vertical="top"/>
    </xf>
    <xf numFmtId="0" fontId="62" fillId="0" borderId="0" xfId="0" applyFont="1" applyBorder="1" applyAlignment="1">
      <alignment horizontal="center" vertical="top"/>
    </xf>
    <xf numFmtId="0" fontId="17" fillId="0" borderId="0" xfId="0" applyFont="1" applyBorder="1" applyAlignment="1">
      <alignment vertical="top" wrapText="1"/>
    </xf>
    <xf numFmtId="1" fontId="62" fillId="0" borderId="0" xfId="0" applyNumberFormat="1" applyFont="1" applyFill="1" applyBorder="1" applyAlignment="1">
      <alignment horizontal="center" vertical="top"/>
    </xf>
    <xf numFmtId="0" fontId="62" fillId="0" borderId="0" xfId="0" applyFont="1" applyFill="1" applyBorder="1" applyAlignment="1">
      <alignment horizontal="right" vertical="top"/>
    </xf>
    <xf numFmtId="0" fontId="16" fillId="0" borderId="0" xfId="0" applyFont="1" applyFill="1" applyBorder="1" applyAlignment="1">
      <alignment horizontal="center" vertical="top"/>
    </xf>
    <xf numFmtId="0" fontId="4" fillId="0" borderId="0" xfId="0" applyFont="1" applyFill="1" applyBorder="1" applyAlignment="1">
      <alignment horizontal="center" vertical="top"/>
    </xf>
    <xf numFmtId="2" fontId="62" fillId="0" borderId="27" xfId="0" applyNumberFormat="1" applyFont="1" applyFill="1" applyBorder="1" applyAlignment="1">
      <alignment horizontal="right" vertical="top"/>
    </xf>
    <xf numFmtId="0" fontId="64" fillId="0" borderId="16" xfId="0" applyFont="1" applyBorder="1" applyAlignment="1">
      <alignment vertical="top" wrapText="1"/>
    </xf>
    <xf numFmtId="2" fontId="4" fillId="0" borderId="16" xfId="0" applyNumberFormat="1" applyFont="1" applyFill="1" applyBorder="1" applyAlignment="1">
      <alignment horizontal="center" vertical="top"/>
    </xf>
    <xf numFmtId="0" fontId="4" fillId="0" borderId="0" xfId="0" applyFont="1" applyFill="1" applyBorder="1" applyAlignment="1">
      <alignment vertical="top" wrapText="1"/>
    </xf>
    <xf numFmtId="2" fontId="62" fillId="0" borderId="16" xfId="0" applyNumberFormat="1" applyFont="1" applyFill="1" applyBorder="1" applyAlignment="1">
      <alignment horizontal="center" vertical="top"/>
    </xf>
    <xf numFmtId="2" fontId="62" fillId="0" borderId="16" xfId="0" applyNumberFormat="1" applyFont="1" applyFill="1" applyBorder="1" applyAlignment="1">
      <alignment vertical="top" wrapText="1"/>
    </xf>
    <xf numFmtId="2" fontId="62" fillId="0" borderId="16" xfId="0" applyNumberFormat="1" applyFont="1" applyBorder="1" applyAlignment="1">
      <alignment horizontal="center" vertical="top"/>
    </xf>
    <xf numFmtId="2" fontId="6" fillId="0" borderId="16" xfId="0" applyNumberFormat="1" applyFont="1" applyBorder="1" applyAlignment="1">
      <alignment vertical="top" wrapText="1"/>
    </xf>
    <xf numFmtId="2" fontId="62" fillId="0" borderId="10" xfId="0" applyNumberFormat="1" applyFont="1" applyBorder="1" applyAlignment="1">
      <alignment horizontal="right" vertical="top"/>
    </xf>
    <xf numFmtId="0" fontId="62" fillId="0" borderId="13" xfId="0" applyFont="1" applyBorder="1" applyAlignment="1">
      <alignment vertical="top"/>
    </xf>
    <xf numFmtId="1" fontId="4" fillId="0" borderId="13" xfId="0" applyNumberFormat="1" applyFont="1" applyFill="1" applyBorder="1" applyAlignment="1" applyProtection="1">
      <alignment horizontal="center" vertical="top"/>
      <protection locked="0"/>
    </xf>
    <xf numFmtId="0" fontId="62" fillId="0" borderId="0" xfId="0" applyFont="1" applyAlignment="1">
      <alignment horizontal="center" vertical="top"/>
    </xf>
    <xf numFmtId="0" fontId="4" fillId="0" borderId="31" xfId="0" applyFont="1" applyFill="1" applyBorder="1" applyAlignment="1">
      <alignment horizontal="left" vertical="top"/>
    </xf>
    <xf numFmtId="0" fontId="3" fillId="0" borderId="27" xfId="0" applyFont="1" applyFill="1" applyBorder="1" applyAlignment="1">
      <alignment horizontal="center" vertical="top" wrapText="1"/>
    </xf>
    <xf numFmtId="2" fontId="62" fillId="0" borderId="17" xfId="0" applyNumberFormat="1" applyFont="1" applyBorder="1" applyAlignment="1">
      <alignment vertical="top"/>
    </xf>
    <xf numFmtId="2" fontId="62" fillId="0" borderId="17" xfId="0" applyNumberFormat="1" applyFont="1" applyFill="1" applyBorder="1" applyAlignment="1">
      <alignment vertical="top"/>
    </xf>
    <xf numFmtId="2" fontId="62" fillId="0" borderId="10" xfId="0" applyNumberFormat="1" applyFont="1" applyBorder="1" applyAlignment="1">
      <alignment vertical="top"/>
    </xf>
    <xf numFmtId="0" fontId="3" fillId="0" borderId="16" xfId="0" applyFont="1" applyBorder="1" applyAlignment="1">
      <alignment vertical="top" wrapText="1"/>
    </xf>
    <xf numFmtId="0" fontId="62" fillId="0" borderId="16" xfId="0" applyNumberFormat="1" applyFont="1" applyFill="1" applyBorder="1" applyAlignment="1">
      <alignment horizontal="center" vertical="top"/>
    </xf>
    <xf numFmtId="0" fontId="62" fillId="0" borderId="16" xfId="0" applyNumberFormat="1" applyFont="1" applyFill="1" applyBorder="1" applyAlignment="1">
      <alignment vertical="top" wrapText="1"/>
    </xf>
    <xf numFmtId="0" fontId="62" fillId="0" borderId="15" xfId="0" applyNumberFormat="1" applyFont="1" applyFill="1" applyBorder="1" applyAlignment="1">
      <alignment horizontal="left" vertical="top"/>
    </xf>
    <xf numFmtId="0" fontId="6" fillId="0" borderId="16" xfId="0" applyNumberFormat="1" applyFont="1" applyFill="1" applyBorder="1" applyAlignment="1">
      <alignment vertical="top" wrapText="1"/>
    </xf>
    <xf numFmtId="0" fontId="67" fillId="0" borderId="16" xfId="0" applyNumberFormat="1" applyFont="1" applyFill="1" applyBorder="1" applyAlignment="1">
      <alignment vertical="top" wrapText="1"/>
    </xf>
    <xf numFmtId="0" fontId="4" fillId="0" borderId="15" xfId="0" applyNumberFormat="1" applyFont="1" applyFill="1" applyBorder="1" applyAlignment="1">
      <alignment horizontal="left" vertical="top"/>
    </xf>
    <xf numFmtId="0" fontId="62" fillId="0" borderId="13" xfId="0" applyNumberFormat="1" applyFont="1" applyFill="1" applyBorder="1" applyAlignment="1">
      <alignment horizontal="center" vertical="top"/>
    </xf>
    <xf numFmtId="0" fontId="62" fillId="0" borderId="17" xfId="0" applyFont="1" applyFill="1" applyBorder="1" applyAlignment="1">
      <alignment vertical="top"/>
    </xf>
    <xf numFmtId="0" fontId="62" fillId="0" borderId="17" xfId="0" applyFont="1" applyBorder="1" applyAlignment="1">
      <alignment vertical="top"/>
    </xf>
    <xf numFmtId="0" fontId="15" fillId="0" borderId="0" xfId="0" applyFont="1" applyFill="1" applyBorder="1" applyAlignment="1">
      <alignment horizontal="left" vertical="top" wrapText="1"/>
    </xf>
    <xf numFmtId="0" fontId="0" fillId="0" borderId="0" xfId="0" applyFill="1" applyBorder="1" applyAlignment="1">
      <alignment/>
    </xf>
    <xf numFmtId="0" fontId="15" fillId="0" borderId="0" xfId="0" applyFont="1" applyFill="1" applyBorder="1" applyAlignment="1">
      <alignment horizontal="center" vertical="center" wrapText="1"/>
    </xf>
    <xf numFmtId="0" fontId="15" fillId="0" borderId="0" xfId="0" applyFont="1" applyFill="1" applyBorder="1" applyAlignment="1">
      <alignment vertical="center"/>
    </xf>
    <xf numFmtId="0" fontId="8" fillId="0" borderId="0" xfId="0" applyFont="1" applyAlignment="1">
      <alignment vertical="top"/>
    </xf>
    <xf numFmtId="0" fontId="8" fillId="0" borderId="25" xfId="0" applyFont="1" applyBorder="1" applyAlignment="1">
      <alignment vertical="top"/>
    </xf>
    <xf numFmtId="0" fontId="8" fillId="0" borderId="24" xfId="0" applyFont="1" applyBorder="1" applyAlignment="1">
      <alignment vertical="top"/>
    </xf>
    <xf numFmtId="1" fontId="8" fillId="0" borderId="16" xfId="0" applyNumberFormat="1" applyFont="1" applyFill="1" applyBorder="1" applyAlignment="1">
      <alignment horizontal="center" vertical="top"/>
    </xf>
    <xf numFmtId="0" fontId="8" fillId="0" borderId="16" xfId="0" applyFont="1" applyFill="1" applyBorder="1" applyAlignment="1">
      <alignment horizontal="center" vertical="top"/>
    </xf>
    <xf numFmtId="2" fontId="8" fillId="0" borderId="16" xfId="0" applyNumberFormat="1" applyFont="1" applyBorder="1" applyAlignment="1">
      <alignment horizontal="center" vertical="top"/>
    </xf>
    <xf numFmtId="164" fontId="8" fillId="0" borderId="16" xfId="0" applyNumberFormat="1" applyFont="1" applyFill="1" applyBorder="1" applyAlignment="1">
      <alignment horizontal="center" vertical="top"/>
    </xf>
    <xf numFmtId="0" fontId="68" fillId="0" borderId="16" xfId="0" applyFont="1" applyFill="1" applyBorder="1" applyAlignment="1">
      <alignment vertical="top" wrapText="1"/>
    </xf>
    <xf numFmtId="0" fontId="0" fillId="0" borderId="0" xfId="0" applyFill="1" applyAlignment="1">
      <alignment/>
    </xf>
    <xf numFmtId="0" fontId="8" fillId="0" borderId="16" xfId="0" applyFont="1" applyBorder="1" applyAlignment="1">
      <alignment horizontal="center" vertical="top"/>
    </xf>
    <xf numFmtId="0" fontId="4" fillId="0" borderId="15" xfId="0" applyFont="1" applyFill="1" applyBorder="1" applyAlignment="1">
      <alignment horizontal="left" vertical="top" wrapText="1"/>
    </xf>
    <xf numFmtId="0" fontId="4" fillId="0" borderId="16" xfId="0" applyFont="1" applyFill="1" applyBorder="1" applyAlignment="1">
      <alignment horizontal="center" vertical="center"/>
    </xf>
    <xf numFmtId="16" fontId="62" fillId="0" borderId="0" xfId="0" applyNumberFormat="1" applyFont="1" applyFill="1" applyAlignment="1">
      <alignment vertical="top"/>
    </xf>
    <xf numFmtId="1" fontId="62" fillId="0" borderId="18" xfId="0" applyNumberFormat="1" applyFont="1" applyFill="1" applyBorder="1" applyAlignment="1">
      <alignment horizontal="center" vertical="top"/>
    </xf>
    <xf numFmtId="0" fontId="62" fillId="0" borderId="18" xfId="0" applyFont="1" applyFill="1" applyBorder="1" applyAlignment="1">
      <alignment vertical="top"/>
    </xf>
    <xf numFmtId="2" fontId="62" fillId="0" borderId="19" xfId="0" applyNumberFormat="1" applyFont="1" applyFill="1" applyBorder="1" applyAlignment="1">
      <alignment horizontal="right" vertical="top"/>
    </xf>
    <xf numFmtId="0" fontId="63" fillId="0" borderId="16" xfId="0" applyFont="1" applyFill="1" applyBorder="1" applyAlignment="1">
      <alignment vertical="top"/>
    </xf>
    <xf numFmtId="0" fontId="3" fillId="0" borderId="16" xfId="0" applyFont="1" applyFill="1" applyBorder="1" applyAlignment="1">
      <alignment vertical="top" wrapText="1"/>
    </xf>
    <xf numFmtId="0" fontId="62" fillId="0" borderId="23" xfId="0" applyFont="1" applyFill="1" applyBorder="1" applyAlignment="1">
      <alignment horizontal="left" vertical="top"/>
    </xf>
    <xf numFmtId="0" fontId="62" fillId="0" borderId="18" xfId="0" applyFont="1" applyFill="1" applyBorder="1" applyAlignment="1">
      <alignment horizontal="center" vertical="top"/>
    </xf>
    <xf numFmtId="2" fontId="62" fillId="0" borderId="32" xfId="0" applyNumberFormat="1" applyFont="1" applyFill="1" applyBorder="1" applyAlignment="1">
      <alignment horizontal="right" vertical="top"/>
    </xf>
    <xf numFmtId="0" fontId="62" fillId="0" borderId="22" xfId="0" applyFont="1" applyFill="1" applyBorder="1" applyAlignment="1">
      <alignment horizontal="right" vertical="top"/>
    </xf>
    <xf numFmtId="0" fontId="62" fillId="0" borderId="18" xfId="0" applyFont="1" applyBorder="1" applyAlignment="1">
      <alignment vertical="top"/>
    </xf>
    <xf numFmtId="2" fontId="62" fillId="0" borderId="19" xfId="0" applyNumberFormat="1" applyFont="1" applyBorder="1" applyAlignment="1">
      <alignment vertical="top"/>
    </xf>
    <xf numFmtId="0" fontId="4" fillId="0" borderId="18" xfId="0" applyFont="1" applyFill="1" applyBorder="1" applyAlignment="1">
      <alignment horizontal="center" vertical="top"/>
    </xf>
    <xf numFmtId="0" fontId="4" fillId="0" borderId="28" xfId="0" applyFont="1" applyFill="1" applyBorder="1" applyAlignment="1">
      <alignment horizontal="center" vertical="center" wrapText="1"/>
    </xf>
    <xf numFmtId="0" fontId="4" fillId="0" borderId="31" xfId="0" applyNumberFormat="1" applyFont="1" applyFill="1" applyBorder="1" applyAlignment="1">
      <alignment horizontal="left" vertical="top" wrapText="1"/>
    </xf>
    <xf numFmtId="0" fontId="4" fillId="0" borderId="28" xfId="0" applyFont="1" applyBorder="1" applyAlignment="1">
      <alignment vertical="center" wrapText="1"/>
    </xf>
    <xf numFmtId="1" fontId="62" fillId="0" borderId="16" xfId="0" applyNumberFormat="1" applyFont="1" applyFill="1" applyBorder="1" applyAlignment="1">
      <alignment horizontal="center" vertical="center"/>
    </xf>
    <xf numFmtId="1" fontId="62" fillId="0" borderId="16" xfId="0" applyNumberFormat="1" applyFont="1" applyBorder="1" applyAlignment="1">
      <alignment horizontal="center" vertical="center"/>
    </xf>
    <xf numFmtId="0" fontId="69" fillId="0" borderId="16" xfId="0" applyFont="1" applyFill="1" applyBorder="1" applyAlignment="1">
      <alignment vertical="top" wrapText="1"/>
    </xf>
    <xf numFmtId="0" fontId="62" fillId="0" borderId="16" xfId="0" applyFont="1" applyFill="1" applyBorder="1" applyAlignment="1">
      <alignment horizontal="center" vertical="center"/>
    </xf>
    <xf numFmtId="0" fontId="6" fillId="0" borderId="0" xfId="0" applyFont="1" applyAlignment="1">
      <alignment vertical="top"/>
    </xf>
    <xf numFmtId="0" fontId="3" fillId="0" borderId="16" xfId="0" applyNumberFormat="1" applyFont="1" applyFill="1" applyBorder="1" applyAlignment="1">
      <alignment vertical="top" wrapText="1"/>
    </xf>
    <xf numFmtId="49" fontId="6" fillId="0" borderId="16" xfId="0" applyNumberFormat="1" applyFont="1" applyFill="1" applyBorder="1" applyAlignment="1">
      <alignment horizontal="left" vertical="top" wrapText="1"/>
    </xf>
    <xf numFmtId="0" fontId="4" fillId="0" borderId="28" xfId="0" applyFont="1" applyFill="1" applyBorder="1" applyAlignment="1">
      <alignment horizontal="center" vertical="top"/>
    </xf>
    <xf numFmtId="0" fontId="4" fillId="0" borderId="30" xfId="0" applyFont="1" applyFill="1" applyBorder="1" applyAlignment="1">
      <alignment horizontal="left" vertical="top"/>
    </xf>
    <xf numFmtId="0" fontId="4" fillId="0" borderId="23" xfId="0" applyFont="1" applyFill="1" applyBorder="1" applyAlignment="1">
      <alignment horizontal="left" vertical="top"/>
    </xf>
    <xf numFmtId="0" fontId="6" fillId="0" borderId="18" xfId="0" applyFont="1" applyFill="1" applyBorder="1" applyAlignment="1">
      <alignment horizontal="left" vertical="top" wrapText="1"/>
    </xf>
    <xf numFmtId="0" fontId="3" fillId="0" borderId="16" xfId="0" applyFont="1" applyFill="1" applyBorder="1" applyAlignment="1">
      <alignment horizontal="left" vertical="top" wrapText="1"/>
    </xf>
    <xf numFmtId="164" fontId="62" fillId="0" borderId="0" xfId="0" applyNumberFormat="1" applyFont="1" applyFill="1" applyAlignment="1">
      <alignment vertical="top"/>
    </xf>
    <xf numFmtId="164" fontId="69" fillId="0" borderId="0" xfId="0" applyNumberFormat="1" applyFont="1" applyFill="1" applyAlignment="1">
      <alignment vertical="top"/>
    </xf>
    <xf numFmtId="0" fontId="4" fillId="0" borderId="14" xfId="0" applyFont="1" applyFill="1" applyBorder="1" applyAlignment="1">
      <alignment horizontal="right" vertical="top"/>
    </xf>
    <xf numFmtId="0" fontId="69" fillId="0" borderId="16" xfId="0" applyFont="1" applyFill="1" applyBorder="1" applyAlignment="1">
      <alignment vertical="top"/>
    </xf>
    <xf numFmtId="2" fontId="69" fillId="0" borderId="17" xfId="0" applyNumberFormat="1" applyFont="1" applyFill="1" applyBorder="1" applyAlignment="1">
      <alignment horizontal="right" vertical="top"/>
    </xf>
    <xf numFmtId="1" fontId="69" fillId="0" borderId="0" xfId="0" applyNumberFormat="1" applyFont="1" applyFill="1" applyAlignment="1">
      <alignment vertical="top"/>
    </xf>
    <xf numFmtId="0" fontId="6" fillId="0" borderId="16" xfId="0" applyFont="1" applyFill="1" applyBorder="1" applyAlignment="1">
      <alignment wrapText="1"/>
    </xf>
    <xf numFmtId="1" fontId="4" fillId="0" borderId="16" xfId="0" applyNumberFormat="1" applyFont="1" applyBorder="1" applyAlignment="1">
      <alignment horizontal="center" vertical="center"/>
    </xf>
    <xf numFmtId="0" fontId="4" fillId="0" borderId="16" xfId="0" applyFont="1" applyBorder="1" applyAlignment="1">
      <alignment vertical="top"/>
    </xf>
    <xf numFmtId="2" fontId="4" fillId="0" borderId="17" xfId="0" applyNumberFormat="1" applyFont="1" applyBorder="1" applyAlignment="1">
      <alignment horizontal="right" vertical="top"/>
    </xf>
    <xf numFmtId="0" fontId="19" fillId="0" borderId="0" xfId="0" applyFont="1" applyAlignment="1">
      <alignment vertical="center"/>
    </xf>
    <xf numFmtId="0" fontId="69" fillId="0" borderId="0" xfId="0" applyFont="1" applyAlignment="1">
      <alignment vertical="top"/>
    </xf>
    <xf numFmtId="0" fontId="62" fillId="0" borderId="0" xfId="0" applyFont="1" applyFill="1" applyAlignment="1">
      <alignment/>
    </xf>
    <xf numFmtId="0" fontId="4" fillId="0" borderId="0" xfId="0" applyFont="1" applyAlignment="1">
      <alignment vertical="top"/>
    </xf>
    <xf numFmtId="1" fontId="4" fillId="0" borderId="0" xfId="0" applyNumberFormat="1" applyFont="1" applyAlignment="1">
      <alignment vertical="top"/>
    </xf>
    <xf numFmtId="0" fontId="4" fillId="0" borderId="18" xfId="0" applyFont="1" applyBorder="1" applyAlignment="1">
      <alignment vertical="top"/>
    </xf>
    <xf numFmtId="2" fontId="4" fillId="0" borderId="19" xfId="0" applyNumberFormat="1" applyFont="1" applyBorder="1" applyAlignment="1">
      <alignment horizontal="right" vertical="top"/>
    </xf>
    <xf numFmtId="0" fontId="62" fillId="0" borderId="0" xfId="0" applyFont="1" applyBorder="1" applyAlignment="1">
      <alignment/>
    </xf>
    <xf numFmtId="0" fontId="4" fillId="0" borderId="15" xfId="0" applyFont="1" applyFill="1" applyBorder="1" applyAlignment="1">
      <alignment vertical="top" wrapText="1"/>
    </xf>
    <xf numFmtId="0" fontId="4" fillId="0" borderId="16" xfId="0" applyFont="1" applyFill="1" applyBorder="1" applyAlignment="1">
      <alignment horizontal="center" vertical="center" wrapText="1"/>
    </xf>
    <xf numFmtId="1" fontId="4" fillId="0" borderId="16" xfId="0" applyNumberFormat="1" applyFont="1" applyBorder="1" applyAlignment="1">
      <alignment horizontal="center" vertical="top"/>
    </xf>
    <xf numFmtId="164" fontId="4" fillId="0" borderId="16" xfId="0" applyNumberFormat="1" applyFont="1" applyBorder="1" applyAlignment="1">
      <alignment horizontal="center" vertical="top"/>
    </xf>
    <xf numFmtId="164" fontId="62" fillId="0" borderId="0" xfId="0" applyNumberFormat="1" applyFont="1" applyBorder="1" applyAlignment="1">
      <alignment horizontal="center" vertical="center"/>
    </xf>
    <xf numFmtId="0" fontId="69" fillId="0" borderId="0" xfId="0" applyFont="1" applyFill="1" applyAlignment="1">
      <alignment vertical="top"/>
    </xf>
    <xf numFmtId="0" fontId="70" fillId="0" borderId="0" xfId="0" applyFont="1" applyFill="1" applyAlignment="1">
      <alignment horizontal="center" vertical="top"/>
    </xf>
    <xf numFmtId="0" fontId="62" fillId="33" borderId="0" xfId="0" applyFont="1" applyFill="1" applyAlignment="1">
      <alignment vertical="top"/>
    </xf>
    <xf numFmtId="49" fontId="4" fillId="0" borderId="16" xfId="0" applyNumberFormat="1" applyFont="1" applyFill="1" applyBorder="1" applyAlignment="1">
      <alignment horizontal="left" vertical="top" wrapText="1"/>
    </xf>
    <xf numFmtId="1" fontId="62" fillId="0" borderId="0" xfId="0" applyNumberFormat="1" applyFont="1" applyFill="1" applyAlignment="1">
      <alignment vertical="top"/>
    </xf>
    <xf numFmtId="0" fontId="62" fillId="0" borderId="0" xfId="0" applyFont="1" applyBorder="1" applyAlignment="1">
      <alignment horizontal="center" vertical="center"/>
    </xf>
    <xf numFmtId="0" fontId="4" fillId="0" borderId="18" xfId="0" applyFont="1" applyFill="1" applyBorder="1" applyAlignment="1">
      <alignment horizontal="center" vertical="top" wrapText="1"/>
    </xf>
    <xf numFmtId="0" fontId="4" fillId="0" borderId="23" xfId="0" applyNumberFormat="1" applyFont="1" applyFill="1" applyBorder="1" applyAlignment="1">
      <alignment horizontal="left" vertical="top" wrapText="1"/>
    </xf>
    <xf numFmtId="0" fontId="3" fillId="0" borderId="18" xfId="0" applyFont="1" applyFill="1" applyBorder="1" applyAlignment="1">
      <alignment vertical="top" wrapText="1"/>
    </xf>
    <xf numFmtId="0" fontId="4" fillId="0" borderId="28" xfId="0" applyFont="1" applyFill="1" applyBorder="1" applyAlignment="1">
      <alignment horizontal="center" vertical="center"/>
    </xf>
    <xf numFmtId="1" fontId="62" fillId="0" borderId="28" xfId="0" applyNumberFormat="1" applyFont="1" applyFill="1" applyBorder="1" applyAlignment="1">
      <alignment horizontal="center" vertical="center"/>
    </xf>
    <xf numFmtId="1" fontId="69" fillId="0" borderId="0" xfId="0" applyNumberFormat="1" applyFont="1" applyFill="1" applyAlignment="1">
      <alignment vertical="center"/>
    </xf>
    <xf numFmtId="0" fontId="62" fillId="0" borderId="14" xfId="0" applyFont="1" applyFill="1" applyBorder="1" applyAlignment="1">
      <alignment horizontal="right" vertical="center"/>
    </xf>
    <xf numFmtId="0" fontId="4" fillId="0" borderId="15" xfId="0" applyFont="1" applyFill="1" applyBorder="1" applyAlignment="1">
      <alignment horizontal="left" vertical="center"/>
    </xf>
    <xf numFmtId="0" fontId="4" fillId="0" borderId="15" xfId="0" applyNumberFormat="1"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top" wrapText="1"/>
    </xf>
    <xf numFmtId="0" fontId="4" fillId="0" borderId="14" xfId="0" applyFont="1" applyFill="1" applyBorder="1" applyAlignment="1">
      <alignment horizontal="right" vertical="center"/>
    </xf>
    <xf numFmtId="1" fontId="4" fillId="0" borderId="16" xfId="0" applyNumberFormat="1" applyFont="1" applyFill="1" applyBorder="1" applyAlignment="1">
      <alignment horizontal="center" vertical="center"/>
    </xf>
    <xf numFmtId="0" fontId="62" fillId="0" borderId="0" xfId="0" applyFont="1" applyFill="1" applyAlignment="1">
      <alignment horizontal="center" vertical="top"/>
    </xf>
    <xf numFmtId="164" fontId="62" fillId="0" borderId="0" xfId="0" applyNumberFormat="1" applyFont="1" applyFill="1" applyAlignment="1">
      <alignment horizontal="center" vertical="top"/>
    </xf>
    <xf numFmtId="0" fontId="62" fillId="0" borderId="0" xfId="0" applyFont="1" applyFill="1" applyAlignment="1">
      <alignment horizontal="center"/>
    </xf>
    <xf numFmtId="0" fontId="62" fillId="0" borderId="0" xfId="0" applyFont="1" applyFill="1" applyBorder="1" applyAlignment="1">
      <alignment horizontal="center"/>
    </xf>
    <xf numFmtId="0" fontId="4" fillId="0" borderId="16" xfId="0" applyFont="1" applyFill="1" applyBorder="1" applyAlignment="1">
      <alignment vertical="center" wrapText="1"/>
    </xf>
    <xf numFmtId="0" fontId="4" fillId="0" borderId="15" xfId="0" applyFont="1" applyFill="1" applyBorder="1" applyAlignment="1">
      <alignment horizontal="center" vertical="center"/>
    </xf>
    <xf numFmtId="0" fontId="62" fillId="0" borderId="16" xfId="0" applyFont="1" applyBorder="1" applyAlignment="1">
      <alignment wrapText="1"/>
    </xf>
    <xf numFmtId="2" fontId="69" fillId="0" borderId="16" xfId="0" applyNumberFormat="1" applyFont="1" applyBorder="1" applyAlignment="1">
      <alignment horizontal="center" vertical="top"/>
    </xf>
    <xf numFmtId="2" fontId="69" fillId="0" borderId="16" xfId="0" applyNumberFormat="1" applyFont="1" applyFill="1" applyBorder="1" applyAlignment="1">
      <alignment horizontal="center" vertical="top"/>
    </xf>
    <xf numFmtId="0" fontId="6" fillId="0" borderId="16" xfId="0" applyFont="1" applyFill="1" applyBorder="1" applyAlignment="1">
      <alignment horizontal="left" vertical="center" wrapText="1"/>
    </xf>
    <xf numFmtId="2" fontId="62" fillId="0" borderId="0" xfId="0" applyNumberFormat="1" applyFont="1" applyBorder="1" applyAlignment="1">
      <alignment horizontal="right" vertical="top"/>
    </xf>
    <xf numFmtId="0" fontId="71" fillId="0" borderId="0" xfId="0" applyFont="1" applyFill="1" applyBorder="1" applyAlignment="1">
      <alignment vertical="top" wrapText="1"/>
    </xf>
    <xf numFmtId="2" fontId="62" fillId="0" borderId="19" xfId="0" applyNumberFormat="1" applyFont="1" applyBorder="1" applyAlignment="1">
      <alignment horizontal="right" vertical="top"/>
    </xf>
    <xf numFmtId="0" fontId="4" fillId="0" borderId="23" xfId="0" applyFont="1" applyFill="1" applyBorder="1" applyAlignment="1" applyProtection="1">
      <alignment horizontal="left" vertical="top"/>
      <protection locked="0"/>
    </xf>
    <xf numFmtId="0" fontId="4" fillId="0" borderId="18" xfId="0" applyFont="1" applyFill="1" applyBorder="1" applyAlignment="1" applyProtection="1">
      <alignment horizontal="center" vertical="top"/>
      <protection locked="0"/>
    </xf>
    <xf numFmtId="0" fontId="6" fillId="0" borderId="16" xfId="0" applyFont="1" applyFill="1" applyBorder="1" applyAlignment="1">
      <alignment vertical="center" wrapText="1"/>
    </xf>
    <xf numFmtId="0" fontId="4" fillId="0" borderId="28" xfId="0" applyFont="1" applyFill="1" applyBorder="1" applyAlignment="1">
      <alignment vertical="center" wrapText="1"/>
    </xf>
    <xf numFmtId="0" fontId="4" fillId="0" borderId="18" xfId="0" applyFont="1" applyFill="1" applyBorder="1" applyAlignment="1">
      <alignment vertical="top"/>
    </xf>
    <xf numFmtId="2" fontId="4" fillId="0" borderId="16" xfId="0" applyNumberFormat="1" applyFont="1" applyFill="1" applyBorder="1" applyAlignment="1">
      <alignment vertical="top" wrapText="1"/>
    </xf>
    <xf numFmtId="2" fontId="6" fillId="0" borderId="16" xfId="0" applyNumberFormat="1" applyFont="1" applyFill="1" applyBorder="1" applyAlignment="1">
      <alignment vertical="top" wrapText="1"/>
    </xf>
    <xf numFmtId="0" fontId="4" fillId="0" borderId="16" xfId="0" applyFont="1" applyFill="1" applyBorder="1" applyAlignment="1">
      <alignment vertical="top"/>
    </xf>
    <xf numFmtId="2" fontId="4" fillId="0" borderId="19" xfId="0" applyNumberFormat="1" applyFont="1" applyFill="1" applyBorder="1" applyAlignment="1">
      <alignment horizontal="right" vertical="top"/>
    </xf>
    <xf numFmtId="0" fontId="9" fillId="0" borderId="16" xfId="0" applyFont="1" applyFill="1" applyBorder="1" applyAlignment="1">
      <alignment vertical="top" wrapText="1"/>
    </xf>
    <xf numFmtId="0" fontId="64" fillId="0" borderId="0" xfId="0" applyFont="1" applyFill="1" applyAlignment="1">
      <alignment/>
    </xf>
    <xf numFmtId="0" fontId="4" fillId="0" borderId="12" xfId="0" applyFont="1" applyFill="1" applyBorder="1" applyAlignment="1">
      <alignment horizontal="right" vertical="top"/>
    </xf>
    <xf numFmtId="0" fontId="4" fillId="0" borderId="13" xfId="0" applyFont="1" applyFill="1" applyBorder="1" applyAlignment="1">
      <alignment horizontal="center" vertical="top"/>
    </xf>
    <xf numFmtId="1" fontId="4" fillId="0" borderId="13" xfId="0" applyNumberFormat="1" applyFont="1" applyFill="1" applyBorder="1" applyAlignment="1">
      <alignment horizontal="center" vertical="top"/>
    </xf>
    <xf numFmtId="0" fontId="4" fillId="0" borderId="13" xfId="0" applyFont="1" applyFill="1" applyBorder="1" applyAlignment="1">
      <alignment vertical="top"/>
    </xf>
    <xf numFmtId="0" fontId="4" fillId="0" borderId="22" xfId="0" applyFont="1" applyFill="1" applyBorder="1" applyAlignment="1">
      <alignment horizontal="right" vertical="top"/>
    </xf>
    <xf numFmtId="1" fontId="4" fillId="0" borderId="18" xfId="0" applyNumberFormat="1" applyFont="1" applyFill="1" applyBorder="1" applyAlignment="1">
      <alignment horizontal="center" vertical="top"/>
    </xf>
    <xf numFmtId="164" fontId="4" fillId="0" borderId="16" xfId="0" applyNumberFormat="1" applyFont="1" applyFill="1" applyBorder="1" applyAlignment="1">
      <alignment horizontal="center" vertical="center"/>
    </xf>
    <xf numFmtId="0" fontId="6" fillId="0" borderId="0" xfId="0" applyFont="1" applyFill="1" applyAlignment="1">
      <alignment/>
    </xf>
    <xf numFmtId="1" fontId="4" fillId="0" borderId="28" xfId="0" applyNumberFormat="1" applyFont="1" applyFill="1" applyBorder="1" applyAlignment="1">
      <alignment horizontal="center" vertical="center"/>
    </xf>
    <xf numFmtId="0" fontId="4" fillId="0" borderId="18" xfId="0" applyFont="1" applyFill="1" applyBorder="1" applyAlignment="1">
      <alignment horizontal="center" vertical="center"/>
    </xf>
    <xf numFmtId="1" fontId="4" fillId="0" borderId="18" xfId="0" applyNumberFormat="1" applyFont="1" applyFill="1" applyBorder="1" applyAlignment="1">
      <alignment horizontal="center" vertical="center"/>
    </xf>
    <xf numFmtId="0" fontId="4" fillId="0" borderId="29" xfId="0" applyFont="1" applyFill="1" applyBorder="1" applyAlignment="1">
      <alignment horizontal="right" vertical="top"/>
    </xf>
    <xf numFmtId="0" fontId="4" fillId="0" borderId="28" xfId="0" applyFont="1" applyFill="1" applyBorder="1" applyAlignment="1">
      <alignment vertical="top"/>
    </xf>
    <xf numFmtId="1" fontId="4" fillId="0" borderId="28" xfId="0" applyNumberFormat="1" applyFont="1" applyFill="1" applyBorder="1" applyAlignment="1">
      <alignment horizontal="center" vertical="top"/>
    </xf>
    <xf numFmtId="0" fontId="3" fillId="0" borderId="16" xfId="0" applyFont="1" applyFill="1" applyBorder="1" applyAlignment="1">
      <alignment vertical="top"/>
    </xf>
    <xf numFmtId="2" fontId="4" fillId="0" borderId="16" xfId="0" applyNumberFormat="1" applyFont="1" applyFill="1" applyBorder="1" applyAlignment="1">
      <alignment vertical="center" wrapText="1"/>
    </xf>
    <xf numFmtId="164" fontId="4" fillId="0" borderId="28" xfId="0" applyNumberFormat="1" applyFont="1" applyFill="1" applyBorder="1" applyAlignment="1">
      <alignment horizontal="center" vertical="top"/>
    </xf>
    <xf numFmtId="0" fontId="4" fillId="0" borderId="33" xfId="0" applyFont="1" applyFill="1" applyBorder="1" applyAlignment="1">
      <alignment horizontal="right" vertical="top"/>
    </xf>
    <xf numFmtId="1" fontId="4" fillId="0" borderId="34" xfId="0" applyNumberFormat="1" applyFont="1" applyFill="1" applyBorder="1" applyAlignment="1">
      <alignment horizontal="center" vertical="top"/>
    </xf>
    <xf numFmtId="0" fontId="4" fillId="0" borderId="34" xfId="0" applyFont="1" applyFill="1" applyBorder="1" applyAlignment="1">
      <alignment vertical="top"/>
    </xf>
    <xf numFmtId="0" fontId="4" fillId="0" borderId="16" xfId="0" applyNumberFormat="1" applyFont="1" applyFill="1" applyBorder="1" applyAlignment="1">
      <alignment vertical="top" wrapText="1"/>
    </xf>
    <xf numFmtId="0" fontId="4" fillId="0" borderId="16" xfId="0" applyNumberFormat="1" applyFont="1" applyFill="1" applyBorder="1" applyAlignment="1">
      <alignment horizontal="center" vertical="top"/>
    </xf>
    <xf numFmtId="0" fontId="64" fillId="0" borderId="16" xfId="0" applyNumberFormat="1" applyFont="1" applyFill="1" applyBorder="1" applyAlignment="1">
      <alignment vertical="top" wrapText="1"/>
    </xf>
    <xf numFmtId="0" fontId="62" fillId="0" borderId="16" xfId="0" applyNumberFormat="1" applyFont="1" applyFill="1" applyBorder="1" applyAlignment="1">
      <alignment horizontal="center" vertical="center"/>
    </xf>
    <xf numFmtId="1" fontId="69" fillId="0" borderId="28" xfId="0" applyNumberFormat="1" applyFont="1" applyFill="1" applyBorder="1" applyAlignment="1">
      <alignment horizontal="center" vertical="top"/>
    </xf>
    <xf numFmtId="0" fontId="6" fillId="0" borderId="18" xfId="0" applyFont="1" applyFill="1" applyBorder="1" applyAlignment="1">
      <alignment vertical="top" wrapText="1"/>
    </xf>
    <xf numFmtId="0" fontId="62" fillId="0" borderId="0" xfId="0" applyFont="1" applyAlignment="1">
      <alignment horizontal="justify"/>
    </xf>
    <xf numFmtId="0" fontId="4" fillId="0" borderId="0" xfId="0" applyFont="1" applyFill="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1" fontId="4" fillId="0" borderId="0" xfId="0" applyNumberFormat="1" applyFont="1" applyFill="1" applyBorder="1" applyAlignment="1">
      <alignment horizontal="center" vertical="top"/>
    </xf>
    <xf numFmtId="2" fontId="3" fillId="0" borderId="16" xfId="0" applyNumberFormat="1" applyFont="1" applyFill="1" applyBorder="1" applyAlignment="1">
      <alignment horizontal="center" vertical="center" wrapText="1"/>
    </xf>
    <xf numFmtId="2" fontId="3" fillId="0" borderId="17" xfId="0" applyNumberFormat="1" applyFont="1" applyBorder="1" applyAlignment="1">
      <alignment horizontal="center" vertical="center" wrapText="1"/>
    </xf>
    <xf numFmtId="0" fontId="4" fillId="0" borderId="14" xfId="0" applyFont="1" applyFill="1" applyBorder="1" applyAlignment="1">
      <alignment horizontal="center" vertical="center"/>
    </xf>
    <xf numFmtId="0" fontId="4" fillId="0" borderId="24" xfId="0" applyFont="1" applyFill="1" applyBorder="1" applyAlignment="1">
      <alignment horizontal="right" vertical="center"/>
    </xf>
    <xf numFmtId="0" fontId="4" fillId="0" borderId="25" xfId="0" applyNumberFormat="1" applyFont="1" applyFill="1" applyBorder="1" applyAlignment="1">
      <alignment horizontal="left"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164" fontId="3" fillId="0" borderId="25" xfId="0" applyNumberFormat="1" applyFont="1" applyFill="1" applyBorder="1" applyAlignment="1">
      <alignment horizontal="right" vertical="top"/>
    </xf>
    <xf numFmtId="0" fontId="3" fillId="0" borderId="25" xfId="0" applyFont="1" applyFill="1" applyBorder="1" applyAlignment="1">
      <alignment horizontal="right" vertical="top"/>
    </xf>
    <xf numFmtId="0" fontId="62" fillId="0" borderId="24" xfId="0" applyFont="1" applyFill="1" applyBorder="1" applyAlignment="1">
      <alignment vertical="top"/>
    </xf>
    <xf numFmtId="0" fontId="62" fillId="0" borderId="25" xfId="0" applyFont="1" applyFill="1" applyBorder="1" applyAlignment="1">
      <alignment vertical="top"/>
    </xf>
    <xf numFmtId="2" fontId="3" fillId="0" borderId="25" xfId="0" applyNumberFormat="1" applyFont="1" applyFill="1" applyBorder="1" applyAlignment="1">
      <alignment horizontal="right" vertical="top"/>
    </xf>
    <xf numFmtId="0" fontId="62" fillId="0" borderId="24" xfId="0" applyFont="1" applyFill="1" applyBorder="1" applyAlignment="1">
      <alignment horizontal="right" vertical="top"/>
    </xf>
    <xf numFmtId="0" fontId="62" fillId="0" borderId="25" xfId="0" applyFont="1" applyFill="1" applyBorder="1" applyAlignment="1">
      <alignment horizontal="left" vertical="top"/>
    </xf>
    <xf numFmtId="0" fontId="4" fillId="0" borderId="25" xfId="0" applyFont="1" applyFill="1" applyBorder="1" applyAlignment="1">
      <alignment vertical="top" wrapText="1"/>
    </xf>
    <xf numFmtId="0" fontId="62" fillId="0" borderId="25" xfId="0" applyFont="1" applyFill="1" applyBorder="1" applyAlignment="1">
      <alignment horizontal="center" vertical="top"/>
    </xf>
    <xf numFmtId="2" fontId="4" fillId="0" borderId="26" xfId="0" applyNumberFormat="1" applyFont="1" applyFill="1" applyBorder="1" applyAlignment="1">
      <alignment horizontal="right" vertical="top"/>
    </xf>
    <xf numFmtId="0" fontId="14" fillId="0" borderId="25" xfId="0" applyFont="1" applyFill="1" applyBorder="1" applyAlignment="1">
      <alignment horizontal="right" vertical="top"/>
    </xf>
    <xf numFmtId="0" fontId="4" fillId="0" borderId="25" xfId="0" applyFont="1" applyFill="1" applyBorder="1" applyAlignment="1">
      <alignment vertical="top"/>
    </xf>
    <xf numFmtId="0" fontId="4" fillId="0" borderId="24" xfId="0" applyFont="1" applyFill="1" applyBorder="1" applyAlignment="1">
      <alignment horizontal="right" vertical="top"/>
    </xf>
    <xf numFmtId="0" fontId="4" fillId="0" borderId="25" xfId="0" applyFont="1" applyFill="1" applyBorder="1" applyAlignment="1">
      <alignment horizontal="left" vertical="top"/>
    </xf>
    <xf numFmtId="0" fontId="4" fillId="0" borderId="25" xfId="0" applyFont="1" applyFill="1" applyBorder="1" applyAlignment="1">
      <alignment horizontal="center" vertical="top"/>
    </xf>
    <xf numFmtId="0" fontId="62" fillId="0" borderId="24" xfId="0" applyFont="1" applyFill="1" applyBorder="1" applyAlignment="1">
      <alignment vertical="center"/>
    </xf>
    <xf numFmtId="0" fontId="62" fillId="0" borderId="25" xfId="0" applyFont="1" applyFill="1" applyBorder="1" applyAlignment="1">
      <alignment vertical="center"/>
    </xf>
    <xf numFmtId="164" fontId="3" fillId="0" borderId="25" xfId="0" applyNumberFormat="1" applyFont="1" applyFill="1" applyBorder="1" applyAlignment="1">
      <alignment horizontal="right" vertical="center"/>
    </xf>
    <xf numFmtId="0" fontId="62" fillId="0" borderId="24" xfId="0" applyFont="1" applyFill="1" applyBorder="1" applyAlignment="1">
      <alignment horizontal="right" vertical="center"/>
    </xf>
    <xf numFmtId="0" fontId="62" fillId="0" borderId="25" xfId="0" applyFont="1" applyFill="1" applyBorder="1" applyAlignment="1">
      <alignment horizontal="left" vertical="center"/>
    </xf>
    <xf numFmtId="0" fontId="62" fillId="0" borderId="25" xfId="0" applyFont="1" applyFill="1" applyBorder="1" applyAlignment="1">
      <alignment horizontal="center" vertical="center"/>
    </xf>
    <xf numFmtId="164" fontId="9" fillId="0" borderId="25" xfId="0" applyNumberFormat="1" applyFont="1" applyFill="1" applyBorder="1" applyAlignment="1">
      <alignment horizontal="right" vertical="center"/>
    </xf>
    <xf numFmtId="0" fontId="62" fillId="0" borderId="19" xfId="0" applyFont="1" applyFill="1" applyBorder="1" applyAlignment="1">
      <alignment vertical="top"/>
    </xf>
    <xf numFmtId="0" fontId="4" fillId="0" borderId="23" xfId="0" applyNumberFormat="1" applyFont="1" applyFill="1" applyBorder="1" applyAlignment="1" applyProtection="1">
      <alignment horizontal="left" vertical="top"/>
      <protection locked="0"/>
    </xf>
    <xf numFmtId="0" fontId="4" fillId="0" borderId="18" xfId="0" applyNumberFormat="1" applyFont="1" applyFill="1" applyBorder="1" applyAlignment="1" applyProtection="1">
      <alignment horizontal="center" vertical="top"/>
      <protection locked="0"/>
    </xf>
    <xf numFmtId="0" fontId="4" fillId="0" borderId="15" xfId="0" applyNumberFormat="1" applyFont="1" applyFill="1" applyBorder="1" applyAlignment="1">
      <alignment horizontal="center" vertical="center" wrapText="1"/>
    </xf>
    <xf numFmtId="0" fontId="66" fillId="0" borderId="0" xfId="0" applyFont="1" applyBorder="1" applyAlignment="1">
      <alignment horizontal="right" vertical="top"/>
    </xf>
    <xf numFmtId="0" fontId="6" fillId="0" borderId="16" xfId="0" applyFont="1" applyFill="1" applyBorder="1" applyAlignment="1">
      <alignment horizontal="center" vertical="center" wrapText="1"/>
    </xf>
    <xf numFmtId="0" fontId="69" fillId="0" borderId="16" xfId="0" applyNumberFormat="1" applyFont="1" applyFill="1" applyBorder="1" applyAlignment="1">
      <alignment horizontal="center" vertical="top"/>
    </xf>
    <xf numFmtId="0" fontId="25" fillId="0" borderId="0" xfId="0" applyFont="1" applyBorder="1" applyAlignment="1">
      <alignment horizontal="right" vertical="top"/>
    </xf>
    <xf numFmtId="0" fontId="4" fillId="0" borderId="0" xfId="0" applyFont="1" applyBorder="1" applyAlignment="1">
      <alignment horizontal="right" vertical="top"/>
    </xf>
    <xf numFmtId="2" fontId="4" fillId="0" borderId="10" xfId="0" applyNumberFormat="1" applyFont="1" applyFill="1" applyBorder="1" applyAlignment="1">
      <alignment horizontal="right" vertical="top"/>
    </xf>
    <xf numFmtId="164" fontId="4" fillId="0" borderId="16" xfId="0" applyNumberFormat="1" applyFont="1" applyBorder="1" applyAlignment="1">
      <alignment horizontal="center" vertical="center"/>
    </xf>
    <xf numFmtId="0" fontId="4" fillId="0" borderId="0" xfId="0" applyFont="1" applyFill="1" applyAlignment="1">
      <alignment/>
    </xf>
    <xf numFmtId="0" fontId="4" fillId="0" borderId="24" xfId="0" applyFont="1" applyFill="1" applyBorder="1" applyAlignment="1">
      <alignment vertical="top"/>
    </xf>
    <xf numFmtId="2" fontId="4" fillId="0" borderId="16" xfId="0" applyNumberFormat="1" applyFont="1" applyFill="1" applyBorder="1" applyAlignment="1">
      <alignment horizontal="center" vertical="center"/>
    </xf>
    <xf numFmtId="0" fontId="4" fillId="0" borderId="0" xfId="0" applyFont="1" applyBorder="1" applyAlignment="1">
      <alignment/>
    </xf>
    <xf numFmtId="2" fontId="4" fillId="0" borderId="16" xfId="0" applyNumberFormat="1" applyFont="1" applyBorder="1" applyAlignment="1">
      <alignment horizontal="center" vertical="top"/>
    </xf>
    <xf numFmtId="2" fontId="4" fillId="0" borderId="16" xfId="0" applyNumberFormat="1" applyFont="1" applyBorder="1" applyAlignment="1">
      <alignment vertical="top" wrapText="1"/>
    </xf>
    <xf numFmtId="164" fontId="4" fillId="0" borderId="18" xfId="0" applyNumberFormat="1" applyFont="1" applyFill="1" applyBorder="1" applyAlignment="1">
      <alignment horizontal="center" vertical="top"/>
    </xf>
    <xf numFmtId="2" fontId="4" fillId="0" borderId="16" xfId="0" applyNumberFormat="1" applyFont="1" applyBorder="1" applyAlignment="1">
      <alignment horizontal="center" vertical="center"/>
    </xf>
    <xf numFmtId="0" fontId="4" fillId="0" borderId="16" xfId="0" applyFont="1" applyBorder="1" applyAlignment="1">
      <alignment/>
    </xf>
    <xf numFmtId="0" fontId="15" fillId="0" borderId="16" xfId="0" applyFont="1" applyBorder="1" applyAlignment="1">
      <alignment horizontal="center" vertical="top"/>
    </xf>
    <xf numFmtId="0" fontId="72" fillId="0" borderId="14" xfId="0" applyFont="1" applyBorder="1" applyAlignment="1">
      <alignment horizontal="right" vertical="top"/>
    </xf>
    <xf numFmtId="0" fontId="28" fillId="0" borderId="15" xfId="0" applyNumberFormat="1" applyFont="1" applyFill="1" applyBorder="1" applyAlignment="1">
      <alignment horizontal="left" vertical="top" wrapText="1"/>
    </xf>
    <xf numFmtId="0" fontId="29" fillId="0" borderId="16"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6" xfId="0" applyFont="1" applyFill="1" applyBorder="1" applyAlignment="1">
      <alignment vertical="top" wrapText="1"/>
    </xf>
    <xf numFmtId="0" fontId="3" fillId="0" borderId="20" xfId="0" applyFont="1" applyBorder="1" applyAlignment="1">
      <alignment horizontal="center" vertical="top" wrapText="1"/>
    </xf>
    <xf numFmtId="0" fontId="3" fillId="0" borderId="35" xfId="0" applyFont="1" applyBorder="1" applyAlignment="1">
      <alignment horizontal="center" vertical="top" wrapText="1"/>
    </xf>
    <xf numFmtId="0" fontId="3" fillId="0" borderId="13" xfId="0" applyFont="1" applyBorder="1" applyAlignment="1">
      <alignment horizontal="center" vertical="top" wrapText="1"/>
    </xf>
    <xf numFmtId="0" fontId="3" fillId="0" borderId="36" xfId="0" applyFont="1" applyBorder="1" applyAlignment="1">
      <alignment horizontal="center" vertical="top" wrapText="1"/>
    </xf>
    <xf numFmtId="0" fontId="66" fillId="0" borderId="0" xfId="0" applyFont="1" applyAlignment="1">
      <alignment horizontal="center" vertical="top" wrapText="1"/>
    </xf>
    <xf numFmtId="0" fontId="62" fillId="0" borderId="0" xfId="0" applyFont="1" applyBorder="1" applyAlignment="1">
      <alignment horizontal="left" vertical="top" wrapText="1"/>
    </xf>
    <xf numFmtId="0" fontId="0" fillId="0" borderId="0" xfId="0" applyAlignment="1">
      <alignment vertical="top" wrapText="1"/>
    </xf>
    <xf numFmtId="0" fontId="3" fillId="0" borderId="12"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36" xfId="0" applyFont="1" applyFill="1" applyBorder="1" applyAlignment="1">
      <alignment horizontal="center" vertical="top" wrapText="1"/>
    </xf>
    <xf numFmtId="0" fontId="2" fillId="0" borderId="0" xfId="0" applyFont="1" applyBorder="1" applyAlignment="1">
      <alignment horizontal="left" vertical="center"/>
    </xf>
    <xf numFmtId="0" fontId="3" fillId="0" borderId="39" xfId="0" applyFont="1" applyFill="1" applyBorder="1" applyAlignment="1">
      <alignment horizontal="center" vertical="top" wrapText="1"/>
    </xf>
    <xf numFmtId="0" fontId="0" fillId="0" borderId="40" xfId="0" applyBorder="1" applyAlignment="1">
      <alignment/>
    </xf>
    <xf numFmtId="0" fontId="3" fillId="0" borderId="29"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28"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2"/>
  <sheetViews>
    <sheetView tabSelected="1" view="pageBreakPreview" zoomScaleSheetLayoutView="100" zoomScalePageLayoutView="0" workbookViewId="0" topLeftCell="A1">
      <selection activeCell="H37" sqref="H37"/>
    </sheetView>
  </sheetViews>
  <sheetFormatPr defaultColWidth="9.140625" defaultRowHeight="15"/>
  <cols>
    <col min="1" max="1" width="5.7109375" style="1" customWidth="1"/>
    <col min="2" max="2" width="15.00390625" style="1" customWidth="1"/>
    <col min="3" max="3" width="60.7109375" style="1" customWidth="1"/>
    <col min="4" max="4" width="19.421875" style="1" customWidth="1"/>
    <col min="5" max="5" width="10.421875" style="1" customWidth="1"/>
    <col min="6" max="16384" width="9.140625" style="1" customWidth="1"/>
  </cols>
  <sheetData>
    <row r="1" spans="1:4" ht="54.75" customHeight="1">
      <c r="A1" s="50"/>
      <c r="B1" s="325" t="s">
        <v>1031</v>
      </c>
      <c r="C1" s="325"/>
      <c r="D1" s="325"/>
    </row>
    <row r="2" spans="2:4" ht="12" customHeight="1">
      <c r="B2" s="325"/>
      <c r="C2" s="325"/>
      <c r="D2" s="325"/>
    </row>
    <row r="3" ht="20.25">
      <c r="B3" s="40" t="s">
        <v>60</v>
      </c>
    </row>
    <row r="4" ht="15.75" thickBot="1"/>
    <row r="5" spans="2:4" ht="15" customHeight="1">
      <c r="B5" s="321" t="s">
        <v>30</v>
      </c>
      <c r="C5" s="323" t="s">
        <v>1</v>
      </c>
      <c r="D5" s="41" t="s">
        <v>31</v>
      </c>
    </row>
    <row r="6" spans="2:4" ht="15.75" thickBot="1">
      <c r="B6" s="322"/>
      <c r="C6" s="324"/>
      <c r="D6" s="42" t="s">
        <v>262</v>
      </c>
    </row>
    <row r="7" spans="2:4" ht="19.5" customHeight="1">
      <c r="B7" s="43" t="s">
        <v>61</v>
      </c>
      <c r="C7" s="44" t="s">
        <v>62</v>
      </c>
      <c r="D7" s="45"/>
    </row>
    <row r="8" spans="2:4" ht="19.5" customHeight="1">
      <c r="B8" s="46" t="s">
        <v>63</v>
      </c>
      <c r="C8" s="47" t="s">
        <v>89</v>
      </c>
      <c r="D8" s="48"/>
    </row>
    <row r="9" spans="2:4" ht="19.5" customHeight="1">
      <c r="B9" s="46" t="s">
        <v>64</v>
      </c>
      <c r="C9" s="47" t="s">
        <v>90</v>
      </c>
      <c r="D9" s="48"/>
    </row>
    <row r="10" spans="2:4" ht="19.5" customHeight="1">
      <c r="B10" s="46" t="s">
        <v>65</v>
      </c>
      <c r="C10" s="47" t="s">
        <v>91</v>
      </c>
      <c r="D10" s="48"/>
    </row>
    <row r="11" spans="2:4" ht="19.5" customHeight="1">
      <c r="B11" s="46" t="s">
        <v>66</v>
      </c>
      <c r="C11" s="47" t="s">
        <v>92</v>
      </c>
      <c r="D11" s="48"/>
    </row>
    <row r="12" spans="2:4" ht="19.5" customHeight="1">
      <c r="B12" s="46" t="s">
        <v>67</v>
      </c>
      <c r="C12" s="47" t="s">
        <v>93</v>
      </c>
      <c r="D12" s="48"/>
    </row>
    <row r="13" spans="2:4" ht="19.5" customHeight="1">
      <c r="B13" s="46" t="s">
        <v>68</v>
      </c>
      <c r="C13" s="47" t="s">
        <v>94</v>
      </c>
      <c r="D13" s="48"/>
    </row>
    <row r="14" spans="2:4" ht="19.5" customHeight="1">
      <c r="B14" s="46" t="s">
        <v>69</v>
      </c>
      <c r="C14" s="47" t="s">
        <v>95</v>
      </c>
      <c r="D14" s="48"/>
    </row>
    <row r="15" spans="2:4" ht="19.5" customHeight="1">
      <c r="B15" s="46" t="s">
        <v>70</v>
      </c>
      <c r="C15" s="47" t="s">
        <v>96</v>
      </c>
      <c r="D15" s="48"/>
    </row>
    <row r="16" spans="2:4" ht="19.5" customHeight="1">
      <c r="B16" s="46" t="s">
        <v>71</v>
      </c>
      <c r="C16" s="47" t="s">
        <v>97</v>
      </c>
      <c r="D16" s="48"/>
    </row>
    <row r="17" spans="2:4" ht="19.5" customHeight="1">
      <c r="B17" s="46" t="s">
        <v>72</v>
      </c>
      <c r="C17" s="47" t="s">
        <v>98</v>
      </c>
      <c r="D17" s="48"/>
    </row>
    <row r="18" spans="2:4" ht="19.5" customHeight="1">
      <c r="B18" s="46" t="s">
        <v>73</v>
      </c>
      <c r="C18" s="47" t="s">
        <v>99</v>
      </c>
      <c r="D18" s="48"/>
    </row>
    <row r="19" spans="2:4" ht="19.5" customHeight="1">
      <c r="B19" s="46" t="s">
        <v>74</v>
      </c>
      <c r="C19" s="47" t="s">
        <v>100</v>
      </c>
      <c r="D19" s="48"/>
    </row>
    <row r="20" spans="2:4" ht="19.5" customHeight="1">
      <c r="B20" s="46" t="s">
        <v>75</v>
      </c>
      <c r="C20" s="47" t="s">
        <v>101</v>
      </c>
      <c r="D20" s="48"/>
    </row>
    <row r="21" spans="2:4" ht="19.5" customHeight="1">
      <c r="B21" s="46" t="s">
        <v>76</v>
      </c>
      <c r="C21" s="47" t="s">
        <v>102</v>
      </c>
      <c r="D21" s="48"/>
    </row>
    <row r="22" spans="2:4" ht="19.5" customHeight="1">
      <c r="B22" s="46" t="s">
        <v>77</v>
      </c>
      <c r="C22" s="47" t="s">
        <v>103</v>
      </c>
      <c r="D22" s="48"/>
    </row>
    <row r="23" spans="2:4" ht="19.5" customHeight="1">
      <c r="B23" s="46" t="s">
        <v>78</v>
      </c>
      <c r="C23" s="47" t="s">
        <v>104</v>
      </c>
      <c r="D23" s="48"/>
    </row>
    <row r="24" spans="2:4" ht="19.5" customHeight="1">
      <c r="B24" s="46" t="s">
        <v>79</v>
      </c>
      <c r="C24" s="47" t="s">
        <v>293</v>
      </c>
      <c r="D24" s="48"/>
    </row>
    <row r="25" spans="2:4" ht="19.5" customHeight="1">
      <c r="B25" s="46" t="s">
        <v>80</v>
      </c>
      <c r="C25" s="47" t="s">
        <v>263</v>
      </c>
      <c r="D25" s="48"/>
    </row>
    <row r="26" spans="2:4" ht="19.5" customHeight="1">
      <c r="B26" s="46" t="s">
        <v>81</v>
      </c>
      <c r="C26" s="47" t="s">
        <v>264</v>
      </c>
      <c r="D26" s="48"/>
    </row>
    <row r="27" spans="2:4" ht="19.5" customHeight="1">
      <c r="B27" s="46" t="s">
        <v>82</v>
      </c>
      <c r="C27" s="47" t="s">
        <v>265</v>
      </c>
      <c r="D27" s="48"/>
    </row>
    <row r="28" spans="2:4" ht="19.5" customHeight="1">
      <c r="B28" s="46" t="s">
        <v>83</v>
      </c>
      <c r="C28" s="47" t="s">
        <v>266</v>
      </c>
      <c r="D28" s="48"/>
    </row>
    <row r="29" spans="2:4" ht="19.5" customHeight="1">
      <c r="B29" s="46" t="s">
        <v>84</v>
      </c>
      <c r="C29" s="47" t="s">
        <v>267</v>
      </c>
      <c r="D29" s="48"/>
    </row>
    <row r="30" spans="2:4" ht="19.5" customHeight="1">
      <c r="B30" s="46" t="s">
        <v>85</v>
      </c>
      <c r="C30" s="47" t="s">
        <v>268</v>
      </c>
      <c r="D30" s="48"/>
    </row>
    <row r="31" spans="2:4" ht="19.5" customHeight="1">
      <c r="B31" s="46" t="s">
        <v>86</v>
      </c>
      <c r="C31" s="47" t="s">
        <v>269</v>
      </c>
      <c r="D31" s="48"/>
    </row>
    <row r="32" spans="2:4" ht="19.5" customHeight="1">
      <c r="B32" s="46" t="s">
        <v>87</v>
      </c>
      <c r="C32" s="47" t="s">
        <v>270</v>
      </c>
      <c r="D32" s="48"/>
    </row>
    <row r="33" spans="2:4" ht="19.5" customHeight="1">
      <c r="B33" s="46" t="s">
        <v>88</v>
      </c>
      <c r="C33" s="47" t="s">
        <v>271</v>
      </c>
      <c r="D33" s="48"/>
    </row>
    <row r="34" spans="2:4" ht="19.5" customHeight="1">
      <c r="B34" s="46" t="s">
        <v>105</v>
      </c>
      <c r="C34" s="47" t="s">
        <v>272</v>
      </c>
      <c r="D34" s="48"/>
    </row>
    <row r="35" spans="2:4" ht="19.5" customHeight="1">
      <c r="B35" s="46" t="s">
        <v>106</v>
      </c>
      <c r="C35" s="47" t="s">
        <v>273</v>
      </c>
      <c r="D35" s="48"/>
    </row>
    <row r="36" spans="2:4" ht="19.5" customHeight="1">
      <c r="B36" s="46" t="s">
        <v>107</v>
      </c>
      <c r="C36" s="47" t="s">
        <v>274</v>
      </c>
      <c r="D36" s="48"/>
    </row>
    <row r="37" spans="2:4" ht="19.5" customHeight="1">
      <c r="B37" s="46" t="s">
        <v>108</v>
      </c>
      <c r="C37" s="47" t="s">
        <v>275</v>
      </c>
      <c r="D37" s="48"/>
    </row>
    <row r="38" spans="2:4" ht="19.5" customHeight="1">
      <c r="B38" s="46" t="s">
        <v>109</v>
      </c>
      <c r="C38" s="47" t="s">
        <v>276</v>
      </c>
      <c r="D38" s="48"/>
    </row>
    <row r="39" spans="2:4" ht="19.5" customHeight="1">
      <c r="B39" s="46" t="s">
        <v>110</v>
      </c>
      <c r="C39" s="47" t="s">
        <v>289</v>
      </c>
      <c r="D39" s="48"/>
    </row>
    <row r="40" spans="2:4" ht="19.5" customHeight="1">
      <c r="B40" s="46" t="s">
        <v>277</v>
      </c>
      <c r="C40" s="47" t="s">
        <v>290</v>
      </c>
      <c r="D40" s="48"/>
    </row>
    <row r="41" spans="2:4" ht="19.5" customHeight="1">
      <c r="B41" s="46" t="s">
        <v>278</v>
      </c>
      <c r="C41" s="47" t="s">
        <v>291</v>
      </c>
      <c r="D41" s="48"/>
    </row>
    <row r="42" spans="2:4" ht="19.5" customHeight="1">
      <c r="B42" s="46" t="s">
        <v>279</v>
      </c>
      <c r="C42" s="47" t="s">
        <v>286</v>
      </c>
      <c r="D42" s="48"/>
    </row>
    <row r="43" spans="2:4" ht="19.5" customHeight="1">
      <c r="B43" s="46" t="s">
        <v>280</v>
      </c>
      <c r="C43" s="47" t="s">
        <v>288</v>
      </c>
      <c r="D43" s="48"/>
    </row>
    <row r="44" spans="2:4" ht="19.5" customHeight="1">
      <c r="B44" s="46" t="s">
        <v>283</v>
      </c>
      <c r="C44" s="47" t="s">
        <v>281</v>
      </c>
      <c r="D44" s="48"/>
    </row>
    <row r="45" spans="2:4" ht="19.5" customHeight="1">
      <c r="B45" s="46" t="s">
        <v>284</v>
      </c>
      <c r="C45" s="47" t="s">
        <v>287</v>
      </c>
      <c r="D45" s="48"/>
    </row>
    <row r="46" spans="2:4" ht="19.5" customHeight="1" thickBot="1">
      <c r="B46" s="46" t="s">
        <v>285</v>
      </c>
      <c r="C46" s="47" t="s">
        <v>282</v>
      </c>
      <c r="D46" s="48"/>
    </row>
    <row r="47" spans="2:4" ht="15.75" thickBot="1">
      <c r="B47" s="68"/>
      <c r="C47" s="74" t="s">
        <v>871</v>
      </c>
      <c r="D47" s="75">
        <f>SUM(D11:D46)</f>
        <v>0</v>
      </c>
    </row>
    <row r="48" spans="1:4" ht="15.75" thickBot="1">
      <c r="A48" s="49"/>
      <c r="B48" s="68"/>
      <c r="C48" s="74" t="s">
        <v>111</v>
      </c>
      <c r="D48" s="75">
        <f>D47*0.22</f>
        <v>0</v>
      </c>
    </row>
    <row r="49" spans="1:4" ht="15.75" thickBot="1">
      <c r="A49" s="49"/>
      <c r="B49" s="68"/>
      <c r="C49" s="74" t="s">
        <v>872</v>
      </c>
      <c r="D49" s="75">
        <f>D47+D48</f>
        <v>0</v>
      </c>
    </row>
    <row r="50" spans="1:4" ht="15">
      <c r="A50" s="49"/>
      <c r="B50" s="49"/>
      <c r="C50" s="49"/>
      <c r="D50" s="49"/>
    </row>
    <row r="51" spans="1:4" ht="15">
      <c r="A51" s="49"/>
      <c r="B51" s="49"/>
      <c r="C51" s="49"/>
      <c r="D51" s="49"/>
    </row>
    <row r="52" spans="1:4" ht="15">
      <c r="A52" s="49"/>
      <c r="B52" s="49"/>
      <c r="C52" s="49"/>
      <c r="D52" s="49"/>
    </row>
  </sheetData>
  <sheetProtection/>
  <mergeCells count="4">
    <mergeCell ref="B5:B6"/>
    <mergeCell ref="C5:C6"/>
    <mergeCell ref="B2:D2"/>
    <mergeCell ref="B1:D1"/>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&amp;R&amp;"Times New Roman,Regular"Jūrmalas ūdenssaimniecības attīstības projekta 3.kārta
Ūdensapgādes un kanalizācijas tīklu paplašināšana Asaros un Mellužos. Jaunas kanalizācijas sūkņu stacijas  izbūve Medņu ielā.
</oddHeader>
    <oddFooter>&amp;LSIA “Aqua-Brambis” Pas.Nr.1315-1&amp;R&amp;"Times New Roman,Regular" Finanšu piedāvājuma veidne</oddFooter>
  </headerFooter>
</worksheet>
</file>

<file path=xl/worksheets/sheet10.xml><?xml version="1.0" encoding="utf-8"?>
<worksheet xmlns="http://schemas.openxmlformats.org/spreadsheetml/2006/main" xmlns:r="http://schemas.openxmlformats.org/officeDocument/2006/relationships">
  <dimension ref="A1:I129"/>
  <sheetViews>
    <sheetView view="pageBreakPreview" zoomScaleNormal="77" zoomScaleSheetLayoutView="100" zoomScalePageLayoutView="0" workbookViewId="0" topLeftCell="A111">
      <selection activeCell="J127" sqref="J127"/>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1:8" ht="20.25">
      <c r="A1" s="181"/>
      <c r="B1" s="301"/>
      <c r="C1" s="3" t="s">
        <v>781</v>
      </c>
      <c r="D1" s="181"/>
      <c r="E1" s="181" t="s">
        <v>443</v>
      </c>
      <c r="F1" s="181"/>
      <c r="G1" s="181"/>
      <c r="H1" s="181"/>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3"/>
      <c r="D6" s="229" t="s">
        <v>152</v>
      </c>
      <c r="E6" s="99"/>
      <c r="F6" s="239"/>
      <c r="G6" s="227"/>
      <c r="H6" s="231"/>
    </row>
    <row r="7" spans="1:8" s="7" customFormat="1" ht="15">
      <c r="A7" s="261"/>
      <c r="B7" s="170" t="s">
        <v>515</v>
      </c>
      <c r="C7" s="13">
        <f>1</f>
        <v>1</v>
      </c>
      <c r="D7" s="228" t="s">
        <v>154</v>
      </c>
      <c r="E7" s="99" t="s">
        <v>12</v>
      </c>
      <c r="F7" s="239">
        <v>4</v>
      </c>
      <c r="G7" s="227"/>
      <c r="H7" s="231"/>
    </row>
    <row r="8" spans="1:8" s="7" customFormat="1" ht="15">
      <c r="A8" s="261"/>
      <c r="B8" s="170" t="s">
        <v>515</v>
      </c>
      <c r="C8" s="13">
        <f>C7+1</f>
        <v>2</v>
      </c>
      <c r="D8" s="207" t="s">
        <v>581</v>
      </c>
      <c r="E8" s="243" t="s">
        <v>12</v>
      </c>
      <c r="F8" s="239">
        <v>2</v>
      </c>
      <c r="G8" s="227"/>
      <c r="H8" s="231"/>
    </row>
    <row r="9" spans="1:8" s="7" customFormat="1" ht="15">
      <c r="A9" s="261"/>
      <c r="B9" s="238"/>
      <c r="C9" s="165"/>
      <c r="D9" s="166" t="s">
        <v>5</v>
      </c>
      <c r="E9" s="152"/>
      <c r="F9" s="239"/>
      <c r="G9" s="227"/>
      <c r="H9" s="231"/>
    </row>
    <row r="10" spans="1:8" s="7" customFormat="1" ht="45">
      <c r="A10" s="261"/>
      <c r="B10" s="170" t="s">
        <v>515</v>
      </c>
      <c r="C10" s="13">
        <f>C8+1</f>
        <v>3</v>
      </c>
      <c r="D10" s="14" t="s">
        <v>447</v>
      </c>
      <c r="E10" s="139" t="s">
        <v>799</v>
      </c>
      <c r="F10" s="209">
        <v>1270</v>
      </c>
      <c r="G10" s="230"/>
      <c r="H10" s="67"/>
    </row>
    <row r="11" spans="1:8" s="7" customFormat="1" ht="30">
      <c r="A11" s="261"/>
      <c r="B11" s="170" t="s">
        <v>515</v>
      </c>
      <c r="C11" s="13">
        <f>C10+1</f>
        <v>4</v>
      </c>
      <c r="D11" s="14" t="s">
        <v>7</v>
      </c>
      <c r="E11" s="139" t="s">
        <v>799</v>
      </c>
      <c r="F11" s="209">
        <v>750</v>
      </c>
      <c r="G11" s="230"/>
      <c r="H11" s="67"/>
    </row>
    <row r="12" spans="1:8" s="7" customFormat="1" ht="18">
      <c r="A12" s="261"/>
      <c r="B12" s="170" t="s">
        <v>515</v>
      </c>
      <c r="C12" s="13">
        <f>C11+1</f>
        <v>5</v>
      </c>
      <c r="D12" s="14" t="s">
        <v>814</v>
      </c>
      <c r="E12" s="139" t="s">
        <v>799</v>
      </c>
      <c r="F12" s="209">
        <v>20</v>
      </c>
      <c r="G12" s="230"/>
      <c r="H12" s="67"/>
    </row>
    <row r="13" spans="1:8" s="7" customFormat="1" ht="15">
      <c r="A13" s="261"/>
      <c r="B13" s="170" t="s">
        <v>515</v>
      </c>
      <c r="C13" s="13">
        <f>C12+1</f>
        <v>6</v>
      </c>
      <c r="D13" s="162" t="s">
        <v>717</v>
      </c>
      <c r="E13" s="21" t="s">
        <v>718</v>
      </c>
      <c r="F13" s="209">
        <v>2</v>
      </c>
      <c r="G13" s="230"/>
      <c r="H13" s="67"/>
    </row>
    <row r="14" spans="1:8" s="7" customFormat="1" ht="15">
      <c r="A14" s="261"/>
      <c r="B14" s="170"/>
      <c r="C14" s="20"/>
      <c r="D14" s="83" t="s">
        <v>633</v>
      </c>
      <c r="E14" s="28"/>
      <c r="F14" s="209"/>
      <c r="G14" s="230"/>
      <c r="H14" s="67"/>
    </row>
    <row r="15" spans="1:8" s="7" customFormat="1" ht="15">
      <c r="A15" s="261"/>
      <c r="B15" s="170"/>
      <c r="C15" s="20"/>
      <c r="D15" s="145" t="s">
        <v>8</v>
      </c>
      <c r="E15" s="28"/>
      <c r="F15" s="209"/>
      <c r="G15" s="230"/>
      <c r="H15" s="67"/>
    </row>
    <row r="16" spans="1:8" s="7" customFormat="1" ht="75">
      <c r="A16" s="261"/>
      <c r="B16" s="170"/>
      <c r="C16" s="20"/>
      <c r="D16" s="24" t="s">
        <v>693</v>
      </c>
      <c r="E16" s="21"/>
      <c r="F16" s="209"/>
      <c r="G16" s="230"/>
      <c r="H16" s="67"/>
    </row>
    <row r="17" spans="1:8" s="7" customFormat="1" ht="15">
      <c r="A17" s="261"/>
      <c r="B17" s="170" t="s">
        <v>515</v>
      </c>
      <c r="C17" s="20">
        <f>C13+1</f>
        <v>7</v>
      </c>
      <c r="D17" s="14" t="s">
        <v>16</v>
      </c>
      <c r="E17" s="21" t="s">
        <v>10</v>
      </c>
      <c r="F17" s="240">
        <v>255.6</v>
      </c>
      <c r="G17" s="230"/>
      <c r="H17" s="67"/>
    </row>
    <row r="18" spans="1:8" s="7" customFormat="1" ht="15">
      <c r="A18" s="261"/>
      <c r="B18" s="170" t="s">
        <v>515</v>
      </c>
      <c r="C18" s="13">
        <f>C17+1</f>
        <v>8</v>
      </c>
      <c r="D18" s="14" t="s">
        <v>9</v>
      </c>
      <c r="E18" s="28" t="s">
        <v>10</v>
      </c>
      <c r="F18" s="240">
        <v>89</v>
      </c>
      <c r="G18" s="230"/>
      <c r="H18" s="67"/>
    </row>
    <row r="19" spans="1:8" s="7" customFormat="1" ht="75">
      <c r="A19" s="261"/>
      <c r="B19" s="170"/>
      <c r="C19" s="20"/>
      <c r="D19" s="24" t="s">
        <v>701</v>
      </c>
      <c r="E19" s="21"/>
      <c r="F19" s="240"/>
      <c r="G19" s="230"/>
      <c r="H19" s="67"/>
    </row>
    <row r="20" spans="1:8" s="7" customFormat="1" ht="15">
      <c r="A20" s="261"/>
      <c r="B20" s="170" t="s">
        <v>515</v>
      </c>
      <c r="C20" s="20">
        <f>C18+1</f>
        <v>9</v>
      </c>
      <c r="D20" s="14" t="s">
        <v>16</v>
      </c>
      <c r="E20" s="21" t="s">
        <v>10</v>
      </c>
      <c r="F20" s="240">
        <v>33.1</v>
      </c>
      <c r="G20" s="230"/>
      <c r="H20" s="67"/>
    </row>
    <row r="21" spans="1:8" s="7" customFormat="1" ht="75">
      <c r="A21" s="261"/>
      <c r="B21" s="170"/>
      <c r="C21" s="13"/>
      <c r="D21" s="24" t="s">
        <v>694</v>
      </c>
      <c r="E21" s="28"/>
      <c r="F21" s="209"/>
      <c r="G21" s="230"/>
      <c r="H21" s="67"/>
    </row>
    <row r="22" spans="1:8" s="7" customFormat="1" ht="15">
      <c r="A22" s="261"/>
      <c r="B22" s="170" t="s">
        <v>515</v>
      </c>
      <c r="C22" s="13">
        <f>C20+1</f>
        <v>10</v>
      </c>
      <c r="D22" s="14" t="s">
        <v>16</v>
      </c>
      <c r="E22" s="28" t="s">
        <v>10</v>
      </c>
      <c r="F22" s="240">
        <v>74.5</v>
      </c>
      <c r="G22" s="230"/>
      <c r="H22" s="67"/>
    </row>
    <row r="23" spans="1:8" s="7" customFormat="1" ht="15">
      <c r="A23" s="261"/>
      <c r="B23" s="170" t="s">
        <v>515</v>
      </c>
      <c r="C23" s="13">
        <f>C22+1</f>
        <v>11</v>
      </c>
      <c r="D23" s="14" t="s">
        <v>9</v>
      </c>
      <c r="E23" s="28" t="s">
        <v>10</v>
      </c>
      <c r="F23" s="240">
        <v>33.6</v>
      </c>
      <c r="G23" s="230"/>
      <c r="H23" s="67"/>
    </row>
    <row r="24" spans="1:8" s="7" customFormat="1" ht="45">
      <c r="A24" s="261"/>
      <c r="B24" s="170"/>
      <c r="C24" s="13"/>
      <c r="D24" s="26" t="s">
        <v>797</v>
      </c>
      <c r="E24" s="28"/>
      <c r="F24" s="240"/>
      <c r="G24" s="230"/>
      <c r="H24" s="67"/>
    </row>
    <row r="25" spans="1:8" s="7" customFormat="1" ht="15">
      <c r="A25" s="261"/>
      <c r="B25" s="170" t="s">
        <v>515</v>
      </c>
      <c r="C25" s="13">
        <f>C23+1</f>
        <v>12</v>
      </c>
      <c r="D25" s="14" t="s">
        <v>16</v>
      </c>
      <c r="E25" s="28" t="s">
        <v>24</v>
      </c>
      <c r="F25" s="209">
        <v>1</v>
      </c>
      <c r="G25" s="230"/>
      <c r="H25" s="67"/>
    </row>
    <row r="26" spans="1:8" s="7" customFormat="1" ht="62.25" customHeight="1">
      <c r="A26" s="261"/>
      <c r="B26" s="208" t="s">
        <v>515</v>
      </c>
      <c r="C26" s="204">
        <f>C25+1</f>
        <v>13</v>
      </c>
      <c r="D26" s="225" t="s">
        <v>798</v>
      </c>
      <c r="E26" s="139" t="s">
        <v>24</v>
      </c>
      <c r="F26" s="209">
        <v>1</v>
      </c>
      <c r="G26" s="230"/>
      <c r="H26" s="67"/>
    </row>
    <row r="27" spans="1:8" s="7" customFormat="1" ht="15">
      <c r="A27" s="261"/>
      <c r="B27" s="170"/>
      <c r="C27" s="20"/>
      <c r="D27" s="145" t="s">
        <v>11</v>
      </c>
      <c r="E27" s="28"/>
      <c r="F27" s="209"/>
      <c r="G27" s="230"/>
      <c r="H27" s="67"/>
    </row>
    <row r="28" spans="1:8" s="7" customFormat="1" ht="15">
      <c r="A28" s="261"/>
      <c r="B28" s="170"/>
      <c r="C28" s="20"/>
      <c r="D28" s="167" t="s">
        <v>33</v>
      </c>
      <c r="E28" s="28"/>
      <c r="F28" s="209"/>
      <c r="G28" s="230"/>
      <c r="H28" s="67"/>
    </row>
    <row r="29" spans="1:8" s="7" customFormat="1" ht="30">
      <c r="A29" s="261"/>
      <c r="B29" s="170"/>
      <c r="C29" s="20"/>
      <c r="D29" s="24" t="s">
        <v>363</v>
      </c>
      <c r="E29" s="21"/>
      <c r="F29" s="209"/>
      <c r="G29" s="230"/>
      <c r="H29" s="67"/>
    </row>
    <row r="30" spans="1:8" s="7" customFormat="1" ht="15">
      <c r="A30" s="261"/>
      <c r="B30" s="170" t="s">
        <v>515</v>
      </c>
      <c r="C30" s="20">
        <f>C26+1</f>
        <v>14</v>
      </c>
      <c r="D30" s="25" t="s">
        <v>392</v>
      </c>
      <c r="E30" s="21" t="s">
        <v>12</v>
      </c>
      <c r="F30" s="209">
        <v>19</v>
      </c>
      <c r="G30" s="230"/>
      <c r="H30" s="67"/>
    </row>
    <row r="31" spans="1:8" s="7" customFormat="1" ht="15">
      <c r="A31" s="261"/>
      <c r="B31" s="170"/>
      <c r="C31" s="20"/>
      <c r="D31" s="167" t="s">
        <v>13</v>
      </c>
      <c r="E31" s="28"/>
      <c r="F31" s="209"/>
      <c r="G31" s="230"/>
      <c r="H31" s="67"/>
    </row>
    <row r="32" spans="1:8" s="7" customFormat="1" ht="15">
      <c r="A32" s="261"/>
      <c r="B32" s="170"/>
      <c r="C32" s="20"/>
      <c r="D32" s="24" t="s">
        <v>32</v>
      </c>
      <c r="E32" s="21"/>
      <c r="F32" s="209"/>
      <c r="G32" s="230"/>
      <c r="H32" s="67"/>
    </row>
    <row r="33" spans="1:8" s="7" customFormat="1" ht="15">
      <c r="A33" s="261"/>
      <c r="B33" s="170" t="s">
        <v>515</v>
      </c>
      <c r="C33" s="20">
        <f>C30+1</f>
        <v>15</v>
      </c>
      <c r="D33" s="25" t="s">
        <v>451</v>
      </c>
      <c r="E33" s="21" t="s">
        <v>12</v>
      </c>
      <c r="F33" s="209">
        <v>20</v>
      </c>
      <c r="G33" s="230"/>
      <c r="H33" s="67"/>
    </row>
    <row r="34" spans="1:8" s="7" customFormat="1" ht="15">
      <c r="A34" s="261"/>
      <c r="B34" s="170"/>
      <c r="C34" s="20"/>
      <c r="D34" s="24" t="s">
        <v>469</v>
      </c>
      <c r="E34" s="21"/>
      <c r="F34" s="209"/>
      <c r="G34" s="230"/>
      <c r="H34" s="67"/>
    </row>
    <row r="35" spans="1:8" s="7" customFormat="1" ht="15">
      <c r="A35" s="261"/>
      <c r="B35" s="170" t="s">
        <v>515</v>
      </c>
      <c r="C35" s="20">
        <f>C33+1</f>
        <v>16</v>
      </c>
      <c r="D35" s="25" t="s">
        <v>499</v>
      </c>
      <c r="E35" s="21" t="s">
        <v>12</v>
      </c>
      <c r="F35" s="209">
        <v>3</v>
      </c>
      <c r="G35" s="230"/>
      <c r="H35" s="67"/>
    </row>
    <row r="36" spans="1:8" s="7" customFormat="1" ht="15">
      <c r="A36" s="261"/>
      <c r="B36" s="170"/>
      <c r="C36" s="20"/>
      <c r="D36" s="24" t="s">
        <v>509</v>
      </c>
      <c r="E36" s="21"/>
      <c r="F36" s="209"/>
      <c r="G36" s="230"/>
      <c r="H36" s="67"/>
    </row>
    <row r="37" spans="1:8" s="7" customFormat="1" ht="15">
      <c r="A37" s="261"/>
      <c r="B37" s="170" t="s">
        <v>515</v>
      </c>
      <c r="C37" s="20">
        <f>C35+1</f>
        <v>17</v>
      </c>
      <c r="D37" s="25" t="s">
        <v>516</v>
      </c>
      <c r="E37" s="21" t="s">
        <v>12</v>
      </c>
      <c r="F37" s="209">
        <v>1</v>
      </c>
      <c r="G37" s="230"/>
      <c r="H37" s="67"/>
    </row>
    <row r="38" spans="1:8" s="7" customFormat="1" ht="15">
      <c r="A38" s="261"/>
      <c r="B38" s="170" t="s">
        <v>515</v>
      </c>
      <c r="C38" s="20">
        <f>C37+1</f>
        <v>18</v>
      </c>
      <c r="D38" s="25" t="s">
        <v>517</v>
      </c>
      <c r="E38" s="21" t="s">
        <v>12</v>
      </c>
      <c r="F38" s="209">
        <v>1</v>
      </c>
      <c r="G38" s="230"/>
      <c r="H38" s="67"/>
    </row>
    <row r="39" spans="1:8" s="7" customFormat="1" ht="15">
      <c r="A39" s="261"/>
      <c r="B39" s="170"/>
      <c r="C39" s="20"/>
      <c r="D39" s="24" t="s">
        <v>500</v>
      </c>
      <c r="E39" s="21"/>
      <c r="F39" s="209"/>
      <c r="G39" s="230"/>
      <c r="H39" s="67"/>
    </row>
    <row r="40" spans="1:8" s="7" customFormat="1" ht="15">
      <c r="A40" s="261"/>
      <c r="B40" s="170" t="s">
        <v>515</v>
      </c>
      <c r="C40" s="20">
        <f>C37+1</f>
        <v>18</v>
      </c>
      <c r="D40" s="25" t="s">
        <v>501</v>
      </c>
      <c r="E40" s="21" t="s">
        <v>12</v>
      </c>
      <c r="F40" s="209">
        <v>1</v>
      </c>
      <c r="G40" s="230"/>
      <c r="H40" s="67"/>
    </row>
    <row r="41" spans="1:8" s="7" customFormat="1" ht="15">
      <c r="A41" s="261"/>
      <c r="B41" s="170"/>
      <c r="C41" s="20"/>
      <c r="D41" s="24" t="s">
        <v>679</v>
      </c>
      <c r="E41" s="21"/>
      <c r="F41" s="209"/>
      <c r="G41" s="230"/>
      <c r="H41" s="67"/>
    </row>
    <row r="42" spans="1:8" s="7" customFormat="1" ht="15">
      <c r="A42" s="261"/>
      <c r="B42" s="170" t="s">
        <v>515</v>
      </c>
      <c r="C42" s="20">
        <f>C40+1</f>
        <v>19</v>
      </c>
      <c r="D42" s="25" t="s">
        <v>455</v>
      </c>
      <c r="E42" s="21" t="s">
        <v>12</v>
      </c>
      <c r="F42" s="209">
        <v>5</v>
      </c>
      <c r="G42" s="230"/>
      <c r="H42" s="67"/>
    </row>
    <row r="43" spans="1:8" s="7" customFormat="1" ht="15">
      <c r="A43" s="261"/>
      <c r="B43" s="170" t="s">
        <v>515</v>
      </c>
      <c r="C43" s="20">
        <f>C42+1</f>
        <v>20</v>
      </c>
      <c r="D43" s="25" t="s">
        <v>511</v>
      </c>
      <c r="E43" s="21" t="s">
        <v>12</v>
      </c>
      <c r="F43" s="209">
        <v>1</v>
      </c>
      <c r="G43" s="230"/>
      <c r="H43" s="67"/>
    </row>
    <row r="44" spans="1:8" s="7" customFormat="1" ht="15">
      <c r="A44" s="261"/>
      <c r="B44" s="170"/>
      <c r="C44" s="20"/>
      <c r="D44" s="24" t="s">
        <v>381</v>
      </c>
      <c r="E44" s="21"/>
      <c r="F44" s="209"/>
      <c r="G44" s="230"/>
      <c r="H44" s="67"/>
    </row>
    <row r="45" spans="1:8" s="7" customFormat="1" ht="15">
      <c r="A45" s="261"/>
      <c r="B45" s="170" t="s">
        <v>515</v>
      </c>
      <c r="C45" s="20">
        <f>C43+1</f>
        <v>21</v>
      </c>
      <c r="D45" s="25" t="s">
        <v>371</v>
      </c>
      <c r="E45" s="21" t="s">
        <v>12</v>
      </c>
      <c r="F45" s="209">
        <v>1</v>
      </c>
      <c r="G45" s="230"/>
      <c r="H45" s="67"/>
    </row>
    <row r="46" spans="1:8" s="7" customFormat="1" ht="15">
      <c r="A46" s="261"/>
      <c r="B46" s="170"/>
      <c r="C46" s="20"/>
      <c r="D46" s="24" t="s">
        <v>454</v>
      </c>
      <c r="E46" s="21"/>
      <c r="F46" s="209"/>
      <c r="G46" s="230"/>
      <c r="H46" s="67"/>
    </row>
    <row r="47" spans="1:8" s="7" customFormat="1" ht="15">
      <c r="A47" s="261"/>
      <c r="B47" s="170" t="s">
        <v>515</v>
      </c>
      <c r="C47" s="20">
        <f>C45+1</f>
        <v>22</v>
      </c>
      <c r="D47" s="25" t="s">
        <v>36</v>
      </c>
      <c r="E47" s="21" t="s">
        <v>12</v>
      </c>
      <c r="F47" s="209">
        <v>6</v>
      </c>
      <c r="G47" s="230"/>
      <c r="H47" s="67"/>
    </row>
    <row r="48" spans="1:8" s="7" customFormat="1" ht="15.75" thickBot="1">
      <c r="A48" s="261"/>
      <c r="B48" s="170" t="s">
        <v>515</v>
      </c>
      <c r="C48" s="20">
        <f>C47+1</f>
        <v>23</v>
      </c>
      <c r="D48" s="25" t="s">
        <v>37</v>
      </c>
      <c r="E48" s="21" t="s">
        <v>12</v>
      </c>
      <c r="F48" s="209">
        <v>1</v>
      </c>
      <c r="G48" s="230"/>
      <c r="H48" s="67"/>
    </row>
    <row r="49" spans="1:8" s="7" customFormat="1" ht="27.75" customHeight="1" thickBot="1">
      <c r="A49" s="261"/>
      <c r="B49" s="268"/>
      <c r="C49" s="269"/>
      <c r="D49" s="270"/>
      <c r="E49" s="271"/>
      <c r="F49" s="272"/>
      <c r="G49" s="273" t="s">
        <v>1007</v>
      </c>
      <c r="H49" s="75">
        <f>SUM(H5:H48)</f>
        <v>0</v>
      </c>
    </row>
    <row r="50" spans="1:8" s="7" customFormat="1" ht="15">
      <c r="A50" s="261"/>
      <c r="B50" s="170"/>
      <c r="C50" s="20"/>
      <c r="D50" s="167" t="s">
        <v>34</v>
      </c>
      <c r="E50" s="21"/>
      <c r="F50" s="209"/>
      <c r="G50" s="230"/>
      <c r="H50" s="67"/>
    </row>
    <row r="51" spans="1:8" s="7" customFormat="1" ht="30">
      <c r="A51" s="261"/>
      <c r="B51" s="170"/>
      <c r="C51" s="20"/>
      <c r="D51" s="24" t="s">
        <v>456</v>
      </c>
      <c r="E51" s="21"/>
      <c r="F51" s="209"/>
      <c r="G51" s="230"/>
      <c r="H51" s="67"/>
    </row>
    <row r="52" spans="1:8" s="7" customFormat="1" ht="15">
      <c r="A52" s="261"/>
      <c r="B52" s="170" t="s">
        <v>515</v>
      </c>
      <c r="C52" s="20">
        <f>C48+1</f>
        <v>24</v>
      </c>
      <c r="D52" s="25" t="s">
        <v>35</v>
      </c>
      <c r="E52" s="21" t="s">
        <v>14</v>
      </c>
      <c r="F52" s="209">
        <v>4</v>
      </c>
      <c r="G52" s="230"/>
      <c r="H52" s="67"/>
    </row>
    <row r="53" spans="1:8" s="7" customFormat="1" ht="45">
      <c r="A53" s="261"/>
      <c r="B53" s="170"/>
      <c r="C53" s="20"/>
      <c r="D53" s="24" t="s">
        <v>502</v>
      </c>
      <c r="E53" s="21"/>
      <c r="F53" s="209"/>
      <c r="G53" s="230"/>
      <c r="H53" s="67"/>
    </row>
    <row r="54" spans="1:8" s="7" customFormat="1" ht="15">
      <c r="A54" s="261"/>
      <c r="B54" s="170" t="s">
        <v>515</v>
      </c>
      <c r="C54" s="20">
        <f>C52+1</f>
        <v>25</v>
      </c>
      <c r="D54" s="25" t="s">
        <v>35</v>
      </c>
      <c r="E54" s="21" t="s">
        <v>14</v>
      </c>
      <c r="F54" s="209">
        <v>15</v>
      </c>
      <c r="G54" s="230"/>
      <c r="H54" s="67"/>
    </row>
    <row r="55" spans="1:8" s="7" customFormat="1" ht="30">
      <c r="A55" s="261"/>
      <c r="B55" s="170"/>
      <c r="C55" s="20"/>
      <c r="D55" s="24" t="s">
        <v>503</v>
      </c>
      <c r="E55" s="21"/>
      <c r="F55" s="209"/>
      <c r="G55" s="230"/>
      <c r="H55" s="67"/>
    </row>
    <row r="56" spans="1:8" s="7" customFormat="1" ht="15">
      <c r="A56" s="261"/>
      <c r="B56" s="170" t="s">
        <v>515</v>
      </c>
      <c r="C56" s="20">
        <f>C54+1</f>
        <v>26</v>
      </c>
      <c r="D56" s="25" t="s">
        <v>35</v>
      </c>
      <c r="E56" s="21" t="s">
        <v>14</v>
      </c>
      <c r="F56" s="209">
        <v>1</v>
      </c>
      <c r="G56" s="230"/>
      <c r="H56" s="67"/>
    </row>
    <row r="57" spans="1:8" s="7" customFormat="1" ht="45.75" customHeight="1">
      <c r="A57" s="261"/>
      <c r="B57" s="208" t="s">
        <v>515</v>
      </c>
      <c r="C57" s="205">
        <f>C56+1</f>
        <v>27</v>
      </c>
      <c r="D57" s="219" t="s">
        <v>644</v>
      </c>
      <c r="E57" s="187" t="s">
        <v>14</v>
      </c>
      <c r="F57" s="209">
        <v>1</v>
      </c>
      <c r="G57" s="230"/>
      <c r="H57" s="67"/>
    </row>
    <row r="58" spans="1:8" s="7" customFormat="1" ht="15">
      <c r="A58" s="261"/>
      <c r="B58" s="170"/>
      <c r="C58" s="20"/>
      <c r="D58" s="145" t="s">
        <v>15</v>
      </c>
      <c r="E58" s="21"/>
      <c r="F58" s="209"/>
      <c r="G58" s="230"/>
      <c r="H58" s="67"/>
    </row>
    <row r="59" spans="1:8" s="7" customFormat="1" ht="15">
      <c r="A59" s="261"/>
      <c r="B59" s="170"/>
      <c r="C59" s="20"/>
      <c r="D59" s="26" t="s">
        <v>427</v>
      </c>
      <c r="E59" s="28"/>
      <c r="F59" s="209"/>
      <c r="G59" s="230"/>
      <c r="H59" s="67"/>
    </row>
    <row r="60" spans="1:8" s="7" customFormat="1" ht="15">
      <c r="A60" s="261"/>
      <c r="B60" s="170" t="s">
        <v>515</v>
      </c>
      <c r="C60" s="20">
        <f>C57+1</f>
        <v>28</v>
      </c>
      <c r="D60" s="14" t="s">
        <v>9</v>
      </c>
      <c r="E60" s="28" t="s">
        <v>14</v>
      </c>
      <c r="F60" s="209">
        <v>4</v>
      </c>
      <c r="G60" s="230"/>
      <c r="H60" s="67"/>
    </row>
    <row r="61" spans="1:8" s="7" customFormat="1" ht="15">
      <c r="A61" s="261"/>
      <c r="B61" s="170"/>
      <c r="C61" s="13"/>
      <c r="D61" s="241" t="s">
        <v>422</v>
      </c>
      <c r="E61" s="28"/>
      <c r="F61" s="209"/>
      <c r="G61" s="230"/>
      <c r="H61" s="67"/>
    </row>
    <row r="62" spans="1:8" s="7" customFormat="1" ht="15">
      <c r="A62" s="261"/>
      <c r="B62" s="170" t="s">
        <v>515</v>
      </c>
      <c r="C62" s="13">
        <f>C60+1</f>
        <v>29</v>
      </c>
      <c r="D62" s="14" t="s">
        <v>423</v>
      </c>
      <c r="E62" s="28" t="s">
        <v>14</v>
      </c>
      <c r="F62" s="209">
        <v>16</v>
      </c>
      <c r="G62" s="230"/>
      <c r="H62" s="67"/>
    </row>
    <row r="63" spans="1:8" s="7" customFormat="1" ht="15">
      <c r="A63" s="261"/>
      <c r="B63" s="170"/>
      <c r="C63" s="109"/>
      <c r="D63" s="24" t="s">
        <v>419</v>
      </c>
      <c r="E63" s="163"/>
      <c r="F63" s="209"/>
      <c r="G63" s="230"/>
      <c r="H63" s="67"/>
    </row>
    <row r="64" spans="1:8" s="7" customFormat="1" ht="30">
      <c r="A64" s="261"/>
      <c r="B64" s="170" t="s">
        <v>515</v>
      </c>
      <c r="C64" s="154">
        <f>C62+1</f>
        <v>30</v>
      </c>
      <c r="D64" s="226" t="s">
        <v>607</v>
      </c>
      <c r="E64" s="153" t="s">
        <v>14</v>
      </c>
      <c r="F64" s="209">
        <v>3</v>
      </c>
      <c r="G64" s="230"/>
      <c r="H64" s="67"/>
    </row>
    <row r="65" spans="1:8" s="7" customFormat="1" ht="30">
      <c r="A65" s="261"/>
      <c r="B65" s="170" t="s">
        <v>515</v>
      </c>
      <c r="C65" s="154">
        <f>C64+1</f>
        <v>31</v>
      </c>
      <c r="D65" s="226" t="s">
        <v>612</v>
      </c>
      <c r="E65" s="153" t="s">
        <v>14</v>
      </c>
      <c r="F65" s="209">
        <v>1</v>
      </c>
      <c r="G65" s="230"/>
      <c r="H65" s="67"/>
    </row>
    <row r="66" spans="1:8" s="7" customFormat="1" ht="31.5">
      <c r="A66" s="261"/>
      <c r="B66" s="170" t="s">
        <v>515</v>
      </c>
      <c r="C66" s="13">
        <f>C65+1</f>
        <v>32</v>
      </c>
      <c r="D66" s="14" t="s">
        <v>418</v>
      </c>
      <c r="E66" s="153" t="s">
        <v>14</v>
      </c>
      <c r="F66" s="209">
        <v>15</v>
      </c>
      <c r="G66" s="230"/>
      <c r="H66" s="67"/>
    </row>
    <row r="67" spans="1:8" s="7" customFormat="1" ht="31.5">
      <c r="A67" s="261"/>
      <c r="B67" s="170" t="s">
        <v>515</v>
      </c>
      <c r="C67" s="13">
        <f>C66+1</f>
        <v>33</v>
      </c>
      <c r="D67" s="14" t="s">
        <v>518</v>
      </c>
      <c r="E67" s="153" t="s">
        <v>14</v>
      </c>
      <c r="F67" s="209">
        <v>1</v>
      </c>
      <c r="G67" s="230"/>
      <c r="H67" s="67"/>
    </row>
    <row r="68" spans="1:8" s="7" customFormat="1" ht="15">
      <c r="A68" s="261"/>
      <c r="B68" s="170"/>
      <c r="C68" s="20"/>
      <c r="D68" s="145" t="s">
        <v>21</v>
      </c>
      <c r="E68" s="28"/>
      <c r="F68" s="209"/>
      <c r="G68" s="230"/>
      <c r="H68" s="67"/>
    </row>
    <row r="69" spans="1:8" s="7" customFormat="1" ht="15">
      <c r="A69" s="261"/>
      <c r="B69" s="170"/>
      <c r="C69" s="13"/>
      <c r="D69" s="26" t="s">
        <v>22</v>
      </c>
      <c r="E69" s="28"/>
      <c r="F69" s="209"/>
      <c r="G69" s="230"/>
      <c r="H69" s="67"/>
    </row>
    <row r="70" spans="1:8" s="7" customFormat="1" ht="15">
      <c r="A70" s="261"/>
      <c r="B70" s="170" t="s">
        <v>515</v>
      </c>
      <c r="C70" s="20">
        <f>C67+1</f>
        <v>34</v>
      </c>
      <c r="D70" s="25" t="s">
        <v>27</v>
      </c>
      <c r="E70" s="21" t="s">
        <v>24</v>
      </c>
      <c r="F70" s="209">
        <v>6</v>
      </c>
      <c r="G70" s="230"/>
      <c r="H70" s="67"/>
    </row>
    <row r="71" spans="1:8" s="7" customFormat="1" ht="15">
      <c r="A71" s="261"/>
      <c r="B71" s="170" t="s">
        <v>515</v>
      </c>
      <c r="C71" s="20">
        <f>C70+1</f>
        <v>35</v>
      </c>
      <c r="D71" s="25" t="s">
        <v>23</v>
      </c>
      <c r="E71" s="21" t="s">
        <v>24</v>
      </c>
      <c r="F71" s="209">
        <v>5</v>
      </c>
      <c r="G71" s="230"/>
      <c r="H71" s="67"/>
    </row>
    <row r="72" spans="1:8" s="7" customFormat="1" ht="15">
      <c r="A72" s="261"/>
      <c r="B72" s="170" t="s">
        <v>515</v>
      </c>
      <c r="C72" s="20">
        <f>C71+1</f>
        <v>36</v>
      </c>
      <c r="D72" s="25" t="s">
        <v>25</v>
      </c>
      <c r="E72" s="21" t="s">
        <v>24</v>
      </c>
      <c r="F72" s="209">
        <v>20</v>
      </c>
      <c r="G72" s="230"/>
      <c r="H72" s="67"/>
    </row>
    <row r="73" spans="1:8" s="7" customFormat="1" ht="15">
      <c r="A73" s="261"/>
      <c r="B73" s="170" t="s">
        <v>515</v>
      </c>
      <c r="C73" s="20">
        <f>C72+1</f>
        <v>37</v>
      </c>
      <c r="D73" s="25" t="s">
        <v>29</v>
      </c>
      <c r="E73" s="21" t="s">
        <v>24</v>
      </c>
      <c r="F73" s="209">
        <v>19</v>
      </c>
      <c r="G73" s="230"/>
      <c r="H73" s="67"/>
    </row>
    <row r="74" spans="1:8" s="7" customFormat="1" ht="15">
      <c r="A74" s="261"/>
      <c r="B74" s="170" t="s">
        <v>515</v>
      </c>
      <c r="C74" s="20">
        <f>C73+1</f>
        <v>38</v>
      </c>
      <c r="D74" s="25" t="s">
        <v>723</v>
      </c>
      <c r="E74" s="21" t="s">
        <v>24</v>
      </c>
      <c r="F74" s="209">
        <v>5</v>
      </c>
      <c r="G74" s="230"/>
      <c r="H74" s="67"/>
    </row>
    <row r="75" spans="1:8" s="7" customFormat="1" ht="15">
      <c r="A75" s="261"/>
      <c r="B75" s="170"/>
      <c r="C75" s="13"/>
      <c r="D75" s="26" t="s">
        <v>122</v>
      </c>
      <c r="E75" s="28"/>
      <c r="F75" s="209"/>
      <c r="G75" s="230"/>
      <c r="H75" s="67"/>
    </row>
    <row r="76" spans="1:8" s="7" customFormat="1" ht="15">
      <c r="A76" s="261"/>
      <c r="B76" s="170" t="s">
        <v>515</v>
      </c>
      <c r="C76" s="13">
        <f>C74+1</f>
        <v>39</v>
      </c>
      <c r="D76" s="14" t="s">
        <v>580</v>
      </c>
      <c r="E76" s="28" t="s">
        <v>12</v>
      </c>
      <c r="F76" s="209">
        <v>1</v>
      </c>
      <c r="G76" s="230"/>
      <c r="H76" s="67"/>
    </row>
    <row r="77" spans="1:8" s="7" customFormat="1" ht="15">
      <c r="A77" s="261"/>
      <c r="B77" s="170"/>
      <c r="C77" s="13"/>
      <c r="D77" s="83" t="s">
        <v>628</v>
      </c>
      <c r="E77" s="28"/>
      <c r="F77" s="29"/>
      <c r="G77" s="230"/>
      <c r="H77" s="67"/>
    </row>
    <row r="78" spans="1:8" s="7" customFormat="1" ht="15">
      <c r="A78" s="261"/>
      <c r="B78" s="170"/>
      <c r="C78" s="13"/>
      <c r="D78" s="145" t="s">
        <v>8</v>
      </c>
      <c r="E78" s="28"/>
      <c r="F78" s="29"/>
      <c r="G78" s="230"/>
      <c r="H78" s="67"/>
    </row>
    <row r="79" spans="1:8" s="7" customFormat="1" ht="45">
      <c r="A79" s="261"/>
      <c r="B79" s="170"/>
      <c r="C79" s="13"/>
      <c r="D79" s="26" t="s">
        <v>479</v>
      </c>
      <c r="E79" s="28"/>
      <c r="F79" s="38"/>
      <c r="G79" s="230"/>
      <c r="H79" s="67"/>
    </row>
    <row r="80" spans="1:9" s="7" customFormat="1" ht="15">
      <c r="A80" s="261"/>
      <c r="B80" s="170" t="s">
        <v>515</v>
      </c>
      <c r="C80" s="13">
        <f>C76+1</f>
        <v>40</v>
      </c>
      <c r="D80" s="14" t="s">
        <v>16</v>
      </c>
      <c r="E80" s="28" t="s">
        <v>10</v>
      </c>
      <c r="F80" s="38">
        <v>57.8</v>
      </c>
      <c r="G80" s="230"/>
      <c r="H80" s="67"/>
      <c r="I80" s="169"/>
    </row>
    <row r="81" spans="1:9" s="7" customFormat="1" ht="15">
      <c r="A81" s="261"/>
      <c r="B81" s="170"/>
      <c r="C81" s="13"/>
      <c r="D81" s="14"/>
      <c r="E81" s="28"/>
      <c r="F81" s="38"/>
      <c r="G81" s="230"/>
      <c r="H81" s="67"/>
      <c r="I81" s="169"/>
    </row>
    <row r="82" spans="1:9" s="7" customFormat="1" ht="45">
      <c r="A82" s="261"/>
      <c r="B82" s="170"/>
      <c r="C82" s="13"/>
      <c r="D82" s="26" t="s">
        <v>519</v>
      </c>
      <c r="E82" s="28"/>
      <c r="F82" s="38"/>
      <c r="G82" s="230"/>
      <c r="H82" s="67"/>
      <c r="I82" s="169"/>
    </row>
    <row r="83" spans="1:9" s="7" customFormat="1" ht="15">
      <c r="A83" s="261"/>
      <c r="B83" s="170" t="s">
        <v>515</v>
      </c>
      <c r="C83" s="13">
        <f>C80+1</f>
        <v>41</v>
      </c>
      <c r="D83" s="14" t="s">
        <v>16</v>
      </c>
      <c r="E83" s="28" t="s">
        <v>10</v>
      </c>
      <c r="F83" s="38">
        <v>33</v>
      </c>
      <c r="G83" s="230"/>
      <c r="H83" s="67"/>
      <c r="I83" s="169"/>
    </row>
    <row r="84" spans="1:9" s="7" customFormat="1" ht="45">
      <c r="A84" s="261"/>
      <c r="B84" s="170"/>
      <c r="C84" s="13"/>
      <c r="D84" s="26" t="s">
        <v>603</v>
      </c>
      <c r="E84" s="28"/>
      <c r="F84" s="38"/>
      <c r="G84" s="230"/>
      <c r="H84" s="67"/>
      <c r="I84" s="169"/>
    </row>
    <row r="85" spans="1:9" s="7" customFormat="1" ht="15">
      <c r="A85" s="261"/>
      <c r="B85" s="170" t="s">
        <v>515</v>
      </c>
      <c r="C85" s="13">
        <f>C83+1</f>
        <v>42</v>
      </c>
      <c r="D85" s="14" t="s">
        <v>16</v>
      </c>
      <c r="E85" s="28" t="s">
        <v>10</v>
      </c>
      <c r="F85" s="38">
        <v>234.1</v>
      </c>
      <c r="G85" s="230"/>
      <c r="H85" s="67"/>
      <c r="I85" s="169"/>
    </row>
    <row r="86" spans="1:9" s="7" customFormat="1" ht="15">
      <c r="A86" s="261"/>
      <c r="B86" s="170" t="s">
        <v>515</v>
      </c>
      <c r="C86" s="13">
        <f>C85+1</f>
        <v>43</v>
      </c>
      <c r="D86" s="14" t="s">
        <v>9</v>
      </c>
      <c r="E86" s="28" t="s">
        <v>10</v>
      </c>
      <c r="F86" s="38">
        <v>95.5</v>
      </c>
      <c r="G86" s="230"/>
      <c r="H86" s="67"/>
      <c r="I86" s="169"/>
    </row>
    <row r="87" spans="1:9" s="7" customFormat="1" ht="15">
      <c r="A87" s="261"/>
      <c r="B87" s="170" t="s">
        <v>515</v>
      </c>
      <c r="C87" s="13">
        <f>C86+1</f>
        <v>44</v>
      </c>
      <c r="D87" s="14" t="s">
        <v>17</v>
      </c>
      <c r="E87" s="28" t="s">
        <v>10</v>
      </c>
      <c r="F87" s="38">
        <v>15</v>
      </c>
      <c r="G87" s="230"/>
      <c r="H87" s="67"/>
      <c r="I87" s="169"/>
    </row>
    <row r="88" spans="1:9" s="7" customFormat="1" ht="64.5" customHeight="1">
      <c r="A88" s="261"/>
      <c r="B88" s="170"/>
      <c r="C88" s="13"/>
      <c r="D88" s="26" t="s">
        <v>744</v>
      </c>
      <c r="E88" s="28"/>
      <c r="F88" s="38"/>
      <c r="G88" s="230"/>
      <c r="H88" s="67"/>
      <c r="I88" s="169"/>
    </row>
    <row r="89" spans="1:9" s="7" customFormat="1" ht="15">
      <c r="A89" s="261"/>
      <c r="B89" s="170" t="s">
        <v>515</v>
      </c>
      <c r="C89" s="13">
        <f>C87+1</f>
        <v>45</v>
      </c>
      <c r="D89" s="14" t="s">
        <v>16</v>
      </c>
      <c r="E89" s="28" t="s">
        <v>24</v>
      </c>
      <c r="F89" s="29">
        <v>1</v>
      </c>
      <c r="G89" s="230"/>
      <c r="H89" s="67"/>
      <c r="I89" s="169"/>
    </row>
    <row r="90" spans="1:9" s="7" customFormat="1" ht="90">
      <c r="A90" s="261"/>
      <c r="B90" s="170" t="s">
        <v>515</v>
      </c>
      <c r="C90" s="204">
        <f>C89+1</f>
        <v>46</v>
      </c>
      <c r="D90" s="225" t="s">
        <v>743</v>
      </c>
      <c r="E90" s="139" t="s">
        <v>24</v>
      </c>
      <c r="F90" s="209">
        <v>1</v>
      </c>
      <c r="G90" s="230"/>
      <c r="H90" s="67"/>
      <c r="I90" s="169"/>
    </row>
    <row r="91" spans="1:8" s="7" customFormat="1" ht="15">
      <c r="A91" s="261"/>
      <c r="B91" s="170"/>
      <c r="C91" s="13"/>
      <c r="D91" s="145" t="s">
        <v>11</v>
      </c>
      <c r="E91" s="28"/>
      <c r="F91" s="38"/>
      <c r="G91" s="230"/>
      <c r="H91" s="67"/>
    </row>
    <row r="92" spans="1:8" s="7" customFormat="1" ht="15">
      <c r="A92" s="261"/>
      <c r="B92" s="170"/>
      <c r="C92" s="13"/>
      <c r="D92" s="145" t="s">
        <v>461</v>
      </c>
      <c r="E92" s="28"/>
      <c r="F92" s="38"/>
      <c r="G92" s="230"/>
      <c r="H92" s="67"/>
    </row>
    <row r="93" spans="1:8" s="7" customFormat="1" ht="15">
      <c r="A93" s="261"/>
      <c r="B93" s="170"/>
      <c r="C93" s="13"/>
      <c r="D93" s="26" t="s">
        <v>462</v>
      </c>
      <c r="E93" s="28"/>
      <c r="F93" s="29"/>
      <c r="G93" s="230"/>
      <c r="H93" s="67"/>
    </row>
    <row r="94" spans="1:9" s="7" customFormat="1" ht="15">
      <c r="A94" s="261"/>
      <c r="B94" s="170" t="s">
        <v>515</v>
      </c>
      <c r="C94" s="13">
        <f>C90+1</f>
        <v>47</v>
      </c>
      <c r="D94" s="14" t="s">
        <v>20</v>
      </c>
      <c r="E94" s="28" t="s">
        <v>12</v>
      </c>
      <c r="F94" s="29">
        <v>20</v>
      </c>
      <c r="G94" s="230"/>
      <c r="H94" s="67"/>
      <c r="I94" s="173"/>
    </row>
    <row r="95" spans="1:9" s="7" customFormat="1" ht="15">
      <c r="A95" s="261"/>
      <c r="B95" s="170"/>
      <c r="C95" s="13"/>
      <c r="D95" s="26" t="s">
        <v>800</v>
      </c>
      <c r="E95" s="28"/>
      <c r="F95" s="29"/>
      <c r="G95" s="230"/>
      <c r="H95" s="67"/>
      <c r="I95" s="173"/>
    </row>
    <row r="96" spans="1:9" s="7" customFormat="1" ht="15">
      <c r="A96" s="261"/>
      <c r="B96" s="170" t="s">
        <v>515</v>
      </c>
      <c r="C96" s="13">
        <f>C94+1</f>
        <v>48</v>
      </c>
      <c r="D96" s="14" t="s">
        <v>20</v>
      </c>
      <c r="E96" s="28" t="s">
        <v>12</v>
      </c>
      <c r="F96" s="29">
        <v>3</v>
      </c>
      <c r="G96" s="230"/>
      <c r="H96" s="67"/>
      <c r="I96" s="173"/>
    </row>
    <row r="97" spans="1:9" s="7" customFormat="1" ht="15">
      <c r="A97" s="261"/>
      <c r="B97" s="170" t="s">
        <v>515</v>
      </c>
      <c r="C97" s="13">
        <f>C96+1</f>
        <v>49</v>
      </c>
      <c r="D97" s="14" t="s">
        <v>514</v>
      </c>
      <c r="E97" s="28" t="s">
        <v>12</v>
      </c>
      <c r="F97" s="29">
        <v>1</v>
      </c>
      <c r="G97" s="230"/>
      <c r="H97" s="67"/>
      <c r="I97" s="173"/>
    </row>
    <row r="98" spans="1:9" s="7" customFormat="1" ht="15.75" thickBot="1">
      <c r="A98" s="261"/>
      <c r="B98" s="170" t="s">
        <v>515</v>
      </c>
      <c r="C98" s="13">
        <f>C97+1</f>
        <v>50</v>
      </c>
      <c r="D98" s="14" t="s">
        <v>313</v>
      </c>
      <c r="E98" s="28" t="s">
        <v>12</v>
      </c>
      <c r="F98" s="29">
        <v>6</v>
      </c>
      <c r="G98" s="230"/>
      <c r="H98" s="67"/>
      <c r="I98" s="173"/>
    </row>
    <row r="99" spans="1:9" s="7" customFormat="1" ht="27" customHeight="1" thickBot="1">
      <c r="A99" s="261"/>
      <c r="B99" s="268"/>
      <c r="C99" s="269"/>
      <c r="D99" s="270"/>
      <c r="E99" s="271"/>
      <c r="F99" s="272"/>
      <c r="G99" s="273" t="s">
        <v>1008</v>
      </c>
      <c r="H99" s="75">
        <f>SUM(H50:H98)</f>
        <v>0</v>
      </c>
      <c r="I99" s="173"/>
    </row>
    <row r="100" spans="1:8" s="7" customFormat="1" ht="15">
      <c r="A100" s="261"/>
      <c r="B100" s="170"/>
      <c r="C100" s="13"/>
      <c r="D100" s="145" t="s">
        <v>15</v>
      </c>
      <c r="E100" s="28"/>
      <c r="F100" s="29"/>
      <c r="G100" s="230"/>
      <c r="H100" s="67"/>
    </row>
    <row r="101" spans="1:8" s="7" customFormat="1" ht="15">
      <c r="A101" s="261"/>
      <c r="B101" s="170"/>
      <c r="C101" s="13"/>
      <c r="D101" s="26" t="s">
        <v>431</v>
      </c>
      <c r="E101" s="28"/>
      <c r="F101" s="29"/>
      <c r="G101" s="230"/>
      <c r="H101" s="67"/>
    </row>
    <row r="102" spans="1:8" s="7" customFormat="1" ht="15">
      <c r="A102" s="261"/>
      <c r="B102" s="170" t="s">
        <v>515</v>
      </c>
      <c r="C102" s="13">
        <f>C98+1</f>
        <v>51</v>
      </c>
      <c r="D102" s="14" t="s">
        <v>16</v>
      </c>
      <c r="E102" s="28" t="s">
        <v>14</v>
      </c>
      <c r="F102" s="29">
        <v>11</v>
      </c>
      <c r="G102" s="230"/>
      <c r="H102" s="67"/>
    </row>
    <row r="103" spans="1:8" s="7" customFormat="1" ht="15">
      <c r="A103" s="261"/>
      <c r="B103" s="170" t="s">
        <v>515</v>
      </c>
      <c r="C103" s="13">
        <f>C102+1</f>
        <v>52</v>
      </c>
      <c r="D103" s="14" t="s">
        <v>9</v>
      </c>
      <c r="E103" s="28" t="s">
        <v>14</v>
      </c>
      <c r="F103" s="29">
        <v>6</v>
      </c>
      <c r="G103" s="230"/>
      <c r="H103" s="67"/>
    </row>
    <row r="104" spans="1:8" s="7" customFormat="1" ht="15">
      <c r="A104" s="261"/>
      <c r="B104" s="170"/>
      <c r="C104" s="13"/>
      <c r="D104" s="26" t="s">
        <v>427</v>
      </c>
      <c r="E104" s="28"/>
      <c r="F104" s="29"/>
      <c r="G104" s="230"/>
      <c r="H104" s="67"/>
    </row>
    <row r="105" spans="1:9" s="7" customFormat="1" ht="15">
      <c r="A105" s="261"/>
      <c r="B105" s="170" t="s">
        <v>515</v>
      </c>
      <c r="C105" s="13">
        <f>C103+1</f>
        <v>53</v>
      </c>
      <c r="D105" s="14" t="s">
        <v>16</v>
      </c>
      <c r="E105" s="28" t="s">
        <v>14</v>
      </c>
      <c r="F105" s="29">
        <v>2</v>
      </c>
      <c r="G105" s="230"/>
      <c r="H105" s="67"/>
      <c r="I105" s="173"/>
    </row>
    <row r="106" spans="1:9" s="7" customFormat="1" ht="15">
      <c r="A106" s="261"/>
      <c r="B106" s="170" t="s">
        <v>515</v>
      </c>
      <c r="C106" s="13">
        <f>C105+1</f>
        <v>54</v>
      </c>
      <c r="D106" s="14" t="s">
        <v>9</v>
      </c>
      <c r="E106" s="28" t="s">
        <v>14</v>
      </c>
      <c r="F106" s="29">
        <v>1</v>
      </c>
      <c r="G106" s="230"/>
      <c r="H106" s="67"/>
      <c r="I106" s="173"/>
    </row>
    <row r="107" spans="1:9" s="7" customFormat="1" ht="15">
      <c r="A107" s="261"/>
      <c r="B107" s="170"/>
      <c r="C107" s="109"/>
      <c r="D107" s="24" t="s">
        <v>419</v>
      </c>
      <c r="E107" s="163"/>
      <c r="F107" s="29"/>
      <c r="G107" s="230"/>
      <c r="H107" s="67"/>
      <c r="I107" s="173"/>
    </row>
    <row r="108" spans="1:9" s="7" customFormat="1" ht="30">
      <c r="A108" s="261"/>
      <c r="B108" s="170" t="s">
        <v>515</v>
      </c>
      <c r="C108" s="154">
        <f>C106+1</f>
        <v>55</v>
      </c>
      <c r="D108" s="226" t="s">
        <v>607</v>
      </c>
      <c r="E108" s="153" t="s">
        <v>14</v>
      </c>
      <c r="F108" s="29">
        <v>2</v>
      </c>
      <c r="G108" s="230"/>
      <c r="H108" s="67"/>
      <c r="I108" s="173"/>
    </row>
    <row r="109" spans="1:9" s="7" customFormat="1" ht="31.5">
      <c r="A109" s="261"/>
      <c r="B109" s="170" t="s">
        <v>515</v>
      </c>
      <c r="C109" s="13">
        <f>C108+1</f>
        <v>56</v>
      </c>
      <c r="D109" s="14" t="s">
        <v>418</v>
      </c>
      <c r="E109" s="153" t="s">
        <v>14</v>
      </c>
      <c r="F109" s="29">
        <v>17</v>
      </c>
      <c r="G109" s="230"/>
      <c r="H109" s="67"/>
      <c r="I109" s="173"/>
    </row>
    <row r="110" spans="1:9" s="7" customFormat="1" ht="30">
      <c r="A110" s="261"/>
      <c r="B110" s="170" t="s">
        <v>515</v>
      </c>
      <c r="C110" s="13">
        <f>C109+1</f>
        <v>57</v>
      </c>
      <c r="D110" s="14" t="s">
        <v>613</v>
      </c>
      <c r="E110" s="153" t="s">
        <v>14</v>
      </c>
      <c r="F110" s="29">
        <v>1</v>
      </c>
      <c r="G110" s="230"/>
      <c r="H110" s="67"/>
      <c r="I110" s="173"/>
    </row>
    <row r="111" spans="1:8" ht="15">
      <c r="A111" s="181"/>
      <c r="B111" s="170"/>
      <c r="C111" s="13"/>
      <c r="D111" s="145" t="s">
        <v>21</v>
      </c>
      <c r="E111" s="28"/>
      <c r="F111" s="29"/>
      <c r="G111" s="230"/>
      <c r="H111" s="177"/>
    </row>
    <row r="112" spans="1:8" ht="15">
      <c r="A112" s="181"/>
      <c r="B112" s="170"/>
      <c r="C112" s="13"/>
      <c r="D112" s="26" t="s">
        <v>22</v>
      </c>
      <c r="E112" s="28"/>
      <c r="F112" s="29"/>
      <c r="G112" s="230"/>
      <c r="H112" s="177"/>
    </row>
    <row r="113" spans="1:9" ht="15">
      <c r="A113" s="181"/>
      <c r="B113" s="170" t="s">
        <v>515</v>
      </c>
      <c r="C113" s="20">
        <f>C110+1</f>
        <v>58</v>
      </c>
      <c r="D113" s="25" t="s">
        <v>27</v>
      </c>
      <c r="E113" s="21" t="s">
        <v>24</v>
      </c>
      <c r="F113" s="29">
        <v>5</v>
      </c>
      <c r="G113" s="230"/>
      <c r="H113" s="177"/>
      <c r="I113" s="179"/>
    </row>
    <row r="114" spans="1:9" ht="15">
      <c r="A114" s="181"/>
      <c r="B114" s="170" t="s">
        <v>515</v>
      </c>
      <c r="C114" s="20">
        <f>C113+1</f>
        <v>59</v>
      </c>
      <c r="D114" s="25" t="s">
        <v>23</v>
      </c>
      <c r="E114" s="21" t="s">
        <v>24</v>
      </c>
      <c r="F114" s="29">
        <v>2</v>
      </c>
      <c r="G114" s="230"/>
      <c r="H114" s="177"/>
      <c r="I114" s="179"/>
    </row>
    <row r="115" spans="1:9" ht="15">
      <c r="A115" s="181"/>
      <c r="B115" s="170" t="s">
        <v>515</v>
      </c>
      <c r="C115" s="20">
        <f>C114+1</f>
        <v>60</v>
      </c>
      <c r="D115" s="25" t="s">
        <v>25</v>
      </c>
      <c r="E115" s="21" t="s">
        <v>24</v>
      </c>
      <c r="F115" s="29">
        <v>22</v>
      </c>
      <c r="G115" s="230"/>
      <c r="H115" s="177"/>
      <c r="I115" s="179"/>
    </row>
    <row r="116" spans="1:9" ht="15">
      <c r="A116" s="181"/>
      <c r="B116" s="170" t="s">
        <v>515</v>
      </c>
      <c r="C116" s="20">
        <f>C115+1</f>
        <v>61</v>
      </c>
      <c r="D116" s="25" t="s">
        <v>29</v>
      </c>
      <c r="E116" s="21" t="s">
        <v>24</v>
      </c>
      <c r="F116" s="29">
        <v>17</v>
      </c>
      <c r="G116" s="230"/>
      <c r="H116" s="177"/>
      <c r="I116" s="179"/>
    </row>
    <row r="117" spans="1:9" s="180" customFormat="1" ht="15">
      <c r="A117" s="305"/>
      <c r="B117" s="170" t="s">
        <v>515</v>
      </c>
      <c r="C117" s="20">
        <f>C116+1</f>
        <v>62</v>
      </c>
      <c r="D117" s="25" t="s">
        <v>723</v>
      </c>
      <c r="E117" s="21" t="s">
        <v>24</v>
      </c>
      <c r="F117" s="21">
        <v>5</v>
      </c>
      <c r="G117" s="59"/>
      <c r="H117" s="60"/>
      <c r="I117" s="179"/>
    </row>
    <row r="118" spans="1:9" s="180" customFormat="1" ht="15">
      <c r="A118" s="305"/>
      <c r="B118" s="170"/>
      <c r="C118" s="13"/>
      <c r="D118" s="26" t="s">
        <v>296</v>
      </c>
      <c r="E118" s="28"/>
      <c r="F118" s="21"/>
      <c r="G118" s="59"/>
      <c r="H118" s="60"/>
      <c r="I118" s="179"/>
    </row>
    <row r="119" spans="1:9" s="180" customFormat="1" ht="15">
      <c r="A119" s="305"/>
      <c r="B119" s="170" t="s">
        <v>515</v>
      </c>
      <c r="C119" s="205">
        <f>C117+1</f>
        <v>63</v>
      </c>
      <c r="D119" s="25" t="s">
        <v>588</v>
      </c>
      <c r="E119" s="139" t="s">
        <v>10</v>
      </c>
      <c r="F119" s="21">
        <v>30</v>
      </c>
      <c r="G119" s="59"/>
      <c r="H119" s="60"/>
      <c r="I119" s="179"/>
    </row>
    <row r="120" spans="1:9" s="180" customFormat="1" ht="15">
      <c r="A120" s="305"/>
      <c r="B120" s="245"/>
      <c r="C120" s="109"/>
      <c r="D120" s="83" t="s">
        <v>442</v>
      </c>
      <c r="E120" s="200"/>
      <c r="F120" s="242"/>
      <c r="G120" s="59"/>
      <c r="H120" s="60"/>
      <c r="I120" s="179"/>
    </row>
    <row r="121" spans="1:9" s="180" customFormat="1" ht="60">
      <c r="A121" s="305"/>
      <c r="B121" s="170" t="s">
        <v>515</v>
      </c>
      <c r="C121" s="20">
        <f>C119+1</f>
        <v>64</v>
      </c>
      <c r="D121" s="80" t="s">
        <v>565</v>
      </c>
      <c r="E121" s="200" t="s">
        <v>10</v>
      </c>
      <c r="F121" s="242">
        <v>260</v>
      </c>
      <c r="G121" s="59"/>
      <c r="H121" s="60"/>
      <c r="I121" s="179"/>
    </row>
    <row r="122" spans="1:9" s="180" customFormat="1" ht="60">
      <c r="A122" s="305"/>
      <c r="B122" s="170" t="s">
        <v>515</v>
      </c>
      <c r="C122" s="20">
        <f>C121+1</f>
        <v>65</v>
      </c>
      <c r="D122" s="80" t="s">
        <v>566</v>
      </c>
      <c r="E122" s="200" t="s">
        <v>10</v>
      </c>
      <c r="F122" s="242">
        <v>260</v>
      </c>
      <c r="G122" s="59"/>
      <c r="H122" s="60"/>
      <c r="I122" s="179"/>
    </row>
    <row r="123" spans="1:9" s="180" customFormat="1" ht="105.75" thickBot="1">
      <c r="A123" s="305"/>
      <c r="B123" s="170"/>
      <c r="C123" s="20"/>
      <c r="D123" s="145" t="s">
        <v>1045</v>
      </c>
      <c r="E123" s="21"/>
      <c r="F123" s="21"/>
      <c r="G123" s="59"/>
      <c r="H123" s="60"/>
      <c r="I123" s="179"/>
    </row>
    <row r="124" spans="1:9" s="180" customFormat="1" ht="24.75" customHeight="1" thickBot="1">
      <c r="A124" s="305"/>
      <c r="B124" s="268"/>
      <c r="C124" s="269"/>
      <c r="D124" s="270"/>
      <c r="E124" s="271"/>
      <c r="F124" s="272"/>
      <c r="G124" s="273" t="s">
        <v>1006</v>
      </c>
      <c r="H124" s="75">
        <f>SUM(H100:H123)</f>
        <v>0</v>
      </c>
      <c r="I124" s="179"/>
    </row>
    <row r="125" spans="1:9" s="180" customFormat="1" ht="24.75" customHeight="1" thickBot="1">
      <c r="A125" s="305"/>
      <c r="B125" s="283"/>
      <c r="C125" s="283"/>
      <c r="D125" s="283"/>
      <c r="E125" s="283"/>
      <c r="F125" s="272"/>
      <c r="G125" s="273"/>
      <c r="H125" s="276"/>
      <c r="I125" s="179"/>
    </row>
    <row r="126" spans="2:8" s="181" customFormat="1" ht="24.75" customHeight="1" thickBot="1">
      <c r="B126" s="284"/>
      <c r="C126" s="285"/>
      <c r="D126" s="279"/>
      <c r="E126" s="286"/>
      <c r="F126" s="272"/>
      <c r="G126" s="272" t="s">
        <v>1007</v>
      </c>
      <c r="H126" s="281">
        <f>H49</f>
        <v>0</v>
      </c>
    </row>
    <row r="127" spans="1:8" ht="24.75" customHeight="1" thickBot="1">
      <c r="A127" s="181"/>
      <c r="B127" s="284"/>
      <c r="C127" s="285"/>
      <c r="D127" s="279"/>
      <c r="E127" s="286"/>
      <c r="F127" s="272"/>
      <c r="G127" s="272" t="s">
        <v>1008</v>
      </c>
      <c r="H127" s="281">
        <f>H99</f>
        <v>0</v>
      </c>
    </row>
    <row r="128" spans="1:8" ht="24.75" customHeight="1" thickBot="1">
      <c r="A128" s="181"/>
      <c r="B128" s="284"/>
      <c r="C128" s="285"/>
      <c r="D128" s="279"/>
      <c r="E128" s="286"/>
      <c r="F128" s="272"/>
      <c r="G128" s="272" t="s">
        <v>1006</v>
      </c>
      <c r="H128" s="281">
        <f>H124</f>
        <v>0</v>
      </c>
    </row>
    <row r="129" spans="1:8" ht="24.75" customHeight="1" thickBot="1">
      <c r="A129" s="181"/>
      <c r="B129" s="306"/>
      <c r="C129" s="283"/>
      <c r="D129" s="283"/>
      <c r="E129" s="283"/>
      <c r="F129" s="272"/>
      <c r="G129" s="282" t="s">
        <v>882</v>
      </c>
      <c r="H129" s="75">
        <f>SUM(H126:H128)</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9" max="255" man="1"/>
    <brk id="99" max="255" man="1"/>
  </rowBreaks>
</worksheet>
</file>

<file path=xl/worksheets/sheet11.xml><?xml version="1.0" encoding="utf-8"?>
<worksheet xmlns="http://schemas.openxmlformats.org/spreadsheetml/2006/main" xmlns:r="http://schemas.openxmlformats.org/officeDocument/2006/relationships">
  <dimension ref="A1:L285"/>
  <sheetViews>
    <sheetView view="pageBreakPreview" zoomScaleNormal="67" zoomScaleSheetLayoutView="100" zoomScalePageLayoutView="0" workbookViewId="0" topLeftCell="A57">
      <selection activeCell="F109" sqref="F109"/>
    </sheetView>
  </sheetViews>
  <sheetFormatPr defaultColWidth="9.140625" defaultRowHeight="15"/>
  <cols>
    <col min="1" max="1" width="5.7109375" style="1" customWidth="1"/>
    <col min="2" max="2" width="5.7109375" style="2" customWidth="1"/>
    <col min="3" max="3" width="5.7109375" style="4" customWidth="1"/>
    <col min="4" max="4" width="61.28125" style="1" customWidth="1"/>
    <col min="5" max="8" width="12.7109375" style="1" customWidth="1"/>
    <col min="9" max="9" width="15.28125" style="1" customWidth="1"/>
    <col min="10" max="10" width="9.140625" style="193" customWidth="1"/>
    <col min="11" max="12" width="9.140625" style="1" customWidth="1"/>
    <col min="13" max="13" width="23.140625" style="1" customWidth="1"/>
    <col min="14" max="16384" width="9.140625" style="1" customWidth="1"/>
  </cols>
  <sheetData>
    <row r="1" spans="1:10" ht="20.25">
      <c r="A1" s="181"/>
      <c r="B1" s="301"/>
      <c r="C1" s="3" t="s">
        <v>782</v>
      </c>
      <c r="D1" s="181"/>
      <c r="E1" s="181" t="s">
        <v>443</v>
      </c>
      <c r="F1" s="181"/>
      <c r="G1" s="181"/>
      <c r="H1" s="181"/>
      <c r="I1" s="210"/>
      <c r="J1" s="210"/>
    </row>
    <row r="2" spans="1:10" ht="15.75" thickBot="1">
      <c r="A2" s="181"/>
      <c r="B2" s="302"/>
      <c r="C2" s="55"/>
      <c r="D2" s="181"/>
      <c r="E2" s="181"/>
      <c r="F2" s="181"/>
      <c r="G2" s="181"/>
      <c r="H2" s="181"/>
      <c r="I2" s="210"/>
      <c r="J2" s="210"/>
    </row>
    <row r="3" spans="1:10" ht="15">
      <c r="A3" s="181"/>
      <c r="B3" s="328" t="s">
        <v>0</v>
      </c>
      <c r="C3" s="329"/>
      <c r="D3" s="332" t="s">
        <v>1</v>
      </c>
      <c r="E3" s="332" t="s">
        <v>2</v>
      </c>
      <c r="F3" s="332" t="s">
        <v>3</v>
      </c>
      <c r="G3" s="332" t="s">
        <v>444</v>
      </c>
      <c r="H3" s="5" t="s">
        <v>4</v>
      </c>
      <c r="I3" s="210"/>
      <c r="J3" s="210"/>
    </row>
    <row r="4" spans="1:10" ht="15.75" thickBot="1">
      <c r="A4" s="181"/>
      <c r="B4" s="330"/>
      <c r="C4" s="331"/>
      <c r="D4" s="333"/>
      <c r="E4" s="333"/>
      <c r="F4" s="333"/>
      <c r="G4" s="333"/>
      <c r="H4" s="6" t="s">
        <v>445</v>
      </c>
      <c r="I4" s="210"/>
      <c r="J4" s="210"/>
    </row>
    <row r="5" spans="1:10" s="7" customFormat="1" ht="28.5">
      <c r="A5" s="261"/>
      <c r="B5" s="234"/>
      <c r="C5" s="164"/>
      <c r="D5" s="167" t="s">
        <v>677</v>
      </c>
      <c r="E5" s="235"/>
      <c r="F5" s="236"/>
      <c r="G5" s="237"/>
      <c r="H5" s="303"/>
      <c r="I5" s="210"/>
      <c r="J5" s="210"/>
    </row>
    <row r="6" spans="1:10" s="7" customFormat="1" ht="15">
      <c r="A6" s="261"/>
      <c r="B6" s="238"/>
      <c r="C6" s="165"/>
      <c r="D6" s="166" t="s">
        <v>5</v>
      </c>
      <c r="E6" s="152"/>
      <c r="F6" s="239"/>
      <c r="G6" s="227"/>
      <c r="H6" s="231"/>
      <c r="I6" s="210"/>
      <c r="J6" s="210"/>
    </row>
    <row r="7" spans="1:10" s="7" customFormat="1" ht="30">
      <c r="A7" s="261"/>
      <c r="B7" s="170" t="s">
        <v>520</v>
      </c>
      <c r="C7" s="13">
        <v>1</v>
      </c>
      <c r="D7" s="14" t="s">
        <v>582</v>
      </c>
      <c r="E7" s="28" t="s">
        <v>799</v>
      </c>
      <c r="F7" s="239">
        <v>1670</v>
      </c>
      <c r="G7" s="227"/>
      <c r="H7" s="231"/>
      <c r="I7" s="210"/>
      <c r="J7" s="210"/>
    </row>
    <row r="8" spans="1:10" s="7" customFormat="1" ht="45">
      <c r="A8" s="261"/>
      <c r="B8" s="170" t="s">
        <v>520</v>
      </c>
      <c r="C8" s="13">
        <f>C7+1</f>
        <v>2</v>
      </c>
      <c r="D8" s="14" t="s">
        <v>447</v>
      </c>
      <c r="E8" s="139" t="s">
        <v>799</v>
      </c>
      <c r="F8" s="209">
        <v>35</v>
      </c>
      <c r="G8" s="230"/>
      <c r="H8" s="67"/>
      <c r="I8" s="210"/>
      <c r="J8" s="210"/>
    </row>
    <row r="9" spans="1:10" s="7" customFormat="1" ht="30">
      <c r="A9" s="261"/>
      <c r="B9" s="170" t="s">
        <v>520</v>
      </c>
      <c r="C9" s="13">
        <f>C8+1</f>
        <v>3</v>
      </c>
      <c r="D9" s="14" t="s">
        <v>7</v>
      </c>
      <c r="E9" s="139" t="s">
        <v>799</v>
      </c>
      <c r="F9" s="209">
        <v>1850</v>
      </c>
      <c r="G9" s="230"/>
      <c r="H9" s="67"/>
      <c r="I9" s="210"/>
      <c r="J9" s="210"/>
    </row>
    <row r="10" spans="1:10" s="7" customFormat="1" ht="18">
      <c r="A10" s="261"/>
      <c r="B10" s="170" t="s">
        <v>520</v>
      </c>
      <c r="C10" s="13">
        <f>C9+1</f>
        <v>4</v>
      </c>
      <c r="D10" s="14" t="s">
        <v>521</v>
      </c>
      <c r="E10" s="139" t="s">
        <v>799</v>
      </c>
      <c r="F10" s="209">
        <v>150</v>
      </c>
      <c r="G10" s="230"/>
      <c r="H10" s="67"/>
      <c r="I10" s="210"/>
      <c r="J10" s="210"/>
    </row>
    <row r="11" spans="1:10" s="7" customFormat="1" ht="15">
      <c r="A11" s="261"/>
      <c r="B11" s="170" t="s">
        <v>520</v>
      </c>
      <c r="C11" s="13">
        <f>C10+1</f>
        <v>5</v>
      </c>
      <c r="D11" s="162" t="s">
        <v>717</v>
      </c>
      <c r="E11" s="21" t="s">
        <v>718</v>
      </c>
      <c r="F11" s="209">
        <v>1</v>
      </c>
      <c r="G11" s="230"/>
      <c r="H11" s="67"/>
      <c r="I11" s="210"/>
      <c r="J11" s="210"/>
    </row>
    <row r="12" spans="1:10" s="7" customFormat="1" ht="15">
      <c r="A12" s="261"/>
      <c r="B12" s="170"/>
      <c r="C12" s="20"/>
      <c r="D12" s="83" t="s">
        <v>634</v>
      </c>
      <c r="E12" s="28"/>
      <c r="F12" s="209"/>
      <c r="G12" s="230"/>
      <c r="H12" s="67"/>
      <c r="I12" s="210"/>
      <c r="J12" s="210"/>
    </row>
    <row r="13" spans="1:10" s="7" customFormat="1" ht="15">
      <c r="A13" s="261"/>
      <c r="B13" s="170"/>
      <c r="C13" s="20"/>
      <c r="D13" s="145" t="s">
        <v>8</v>
      </c>
      <c r="E13" s="28"/>
      <c r="F13" s="209"/>
      <c r="G13" s="230"/>
      <c r="H13" s="67"/>
      <c r="I13" s="210"/>
      <c r="J13" s="210"/>
    </row>
    <row r="14" spans="1:10" s="7" customFormat="1" ht="75">
      <c r="A14" s="261"/>
      <c r="B14" s="170"/>
      <c r="C14" s="20"/>
      <c r="D14" s="24" t="s">
        <v>701</v>
      </c>
      <c r="E14" s="21"/>
      <c r="F14" s="209"/>
      <c r="G14" s="230"/>
      <c r="H14" s="67"/>
      <c r="I14" s="210"/>
      <c r="J14" s="210"/>
    </row>
    <row r="15" spans="1:11" s="7" customFormat="1" ht="15">
      <c r="A15" s="261"/>
      <c r="B15" s="170" t="s">
        <v>520</v>
      </c>
      <c r="C15" s="20">
        <f>C11+1</f>
        <v>6</v>
      </c>
      <c r="D15" s="14" t="s">
        <v>16</v>
      </c>
      <c r="E15" s="21" t="s">
        <v>10</v>
      </c>
      <c r="F15" s="240">
        <v>44.1</v>
      </c>
      <c r="G15" s="230"/>
      <c r="H15" s="67"/>
      <c r="I15" s="210"/>
      <c r="J15" s="210"/>
      <c r="K15" s="191"/>
    </row>
    <row r="16" spans="1:10" s="7" customFormat="1" ht="75">
      <c r="A16" s="261"/>
      <c r="B16" s="170"/>
      <c r="C16" s="13"/>
      <c r="D16" s="24" t="s">
        <v>694</v>
      </c>
      <c r="E16" s="28"/>
      <c r="F16" s="209"/>
      <c r="G16" s="230"/>
      <c r="H16" s="67"/>
      <c r="I16" s="210"/>
      <c r="J16" s="210"/>
    </row>
    <row r="17" spans="1:11" s="7" customFormat="1" ht="15">
      <c r="A17" s="261"/>
      <c r="B17" s="170" t="s">
        <v>520</v>
      </c>
      <c r="C17" s="13">
        <f>C15+1</f>
        <v>7</v>
      </c>
      <c r="D17" s="14" t="s">
        <v>16</v>
      </c>
      <c r="E17" s="28" t="s">
        <v>10</v>
      </c>
      <c r="F17" s="240">
        <v>12.2</v>
      </c>
      <c r="G17" s="230"/>
      <c r="H17" s="67"/>
      <c r="I17" s="210"/>
      <c r="J17" s="210"/>
      <c r="K17" s="191"/>
    </row>
    <row r="18" spans="1:10" s="7" customFormat="1" ht="15">
      <c r="A18" s="261"/>
      <c r="B18" s="170"/>
      <c r="C18" s="20"/>
      <c r="D18" s="145" t="s">
        <v>11</v>
      </c>
      <c r="E18" s="28"/>
      <c r="F18" s="209"/>
      <c r="G18" s="230"/>
      <c r="H18" s="67"/>
      <c r="I18" s="210"/>
      <c r="J18" s="210"/>
    </row>
    <row r="19" spans="1:10" s="7" customFormat="1" ht="15">
      <c r="A19" s="261"/>
      <c r="B19" s="170"/>
      <c r="C19" s="20"/>
      <c r="D19" s="167" t="s">
        <v>33</v>
      </c>
      <c r="E19" s="28"/>
      <c r="F19" s="209"/>
      <c r="G19" s="230"/>
      <c r="H19" s="67"/>
      <c r="I19" s="210"/>
      <c r="J19" s="210"/>
    </row>
    <row r="20" spans="1:10" s="7" customFormat="1" ht="30">
      <c r="A20" s="261"/>
      <c r="B20" s="170"/>
      <c r="C20" s="20"/>
      <c r="D20" s="24" t="s">
        <v>363</v>
      </c>
      <c r="E20" s="21"/>
      <c r="F20" s="209"/>
      <c r="G20" s="230"/>
      <c r="H20" s="67"/>
      <c r="I20" s="210"/>
      <c r="J20" s="210"/>
    </row>
    <row r="21" spans="1:11" s="7" customFormat="1" ht="15">
      <c r="A21" s="261"/>
      <c r="B21" s="170" t="s">
        <v>520</v>
      </c>
      <c r="C21" s="20">
        <f>C17+1</f>
        <v>8</v>
      </c>
      <c r="D21" s="25" t="s">
        <v>364</v>
      </c>
      <c r="E21" s="21" t="s">
        <v>12</v>
      </c>
      <c r="F21" s="209">
        <v>2</v>
      </c>
      <c r="G21" s="230"/>
      <c r="H21" s="67"/>
      <c r="I21" s="210"/>
      <c r="J21" s="210"/>
      <c r="K21" s="191"/>
    </row>
    <row r="22" spans="1:11" s="7" customFormat="1" ht="15">
      <c r="A22" s="261"/>
      <c r="B22" s="170"/>
      <c r="C22" s="20"/>
      <c r="D22" s="24" t="s">
        <v>449</v>
      </c>
      <c r="E22" s="21"/>
      <c r="F22" s="209"/>
      <c r="G22" s="230"/>
      <c r="H22" s="67"/>
      <c r="I22" s="210"/>
      <c r="J22" s="210"/>
      <c r="K22" s="191"/>
    </row>
    <row r="23" spans="1:11" s="7" customFormat="1" ht="15">
      <c r="A23" s="261"/>
      <c r="B23" s="170" t="s">
        <v>520</v>
      </c>
      <c r="C23" s="20">
        <f>C21+1</f>
        <v>9</v>
      </c>
      <c r="D23" s="25" t="s">
        <v>468</v>
      </c>
      <c r="E23" s="21" t="s">
        <v>12</v>
      </c>
      <c r="F23" s="209">
        <v>1</v>
      </c>
      <c r="G23" s="230"/>
      <c r="H23" s="67"/>
      <c r="I23" s="210"/>
      <c r="J23" s="210"/>
      <c r="K23" s="191"/>
    </row>
    <row r="24" spans="1:11" s="7" customFormat="1" ht="30">
      <c r="A24" s="261"/>
      <c r="B24" s="170"/>
      <c r="C24" s="20"/>
      <c r="D24" s="24" t="s">
        <v>522</v>
      </c>
      <c r="E24" s="21"/>
      <c r="F24" s="209"/>
      <c r="G24" s="230"/>
      <c r="H24" s="67"/>
      <c r="I24" s="210"/>
      <c r="J24" s="210"/>
      <c r="K24" s="191"/>
    </row>
    <row r="25" spans="1:11" s="7" customFormat="1" ht="15">
      <c r="A25" s="261"/>
      <c r="B25" s="170" t="s">
        <v>520</v>
      </c>
      <c r="C25" s="20">
        <f>C23+1</f>
        <v>10</v>
      </c>
      <c r="D25" s="25" t="s">
        <v>453</v>
      </c>
      <c r="E25" s="21" t="s">
        <v>12</v>
      </c>
      <c r="F25" s="209">
        <v>1</v>
      </c>
      <c r="G25" s="230"/>
      <c r="H25" s="67"/>
      <c r="I25" s="210"/>
      <c r="J25" s="210"/>
      <c r="K25" s="191"/>
    </row>
    <row r="26" spans="1:11" s="7" customFormat="1" ht="30">
      <c r="A26" s="261"/>
      <c r="B26" s="170"/>
      <c r="C26" s="20"/>
      <c r="D26" s="24" t="s">
        <v>523</v>
      </c>
      <c r="E26" s="21"/>
      <c r="F26" s="209"/>
      <c r="G26" s="230"/>
      <c r="H26" s="67"/>
      <c r="I26" s="210"/>
      <c r="J26" s="210"/>
      <c r="K26" s="191"/>
    </row>
    <row r="27" spans="1:11" s="7" customFormat="1" ht="15">
      <c r="A27" s="261"/>
      <c r="B27" s="170" t="s">
        <v>520</v>
      </c>
      <c r="C27" s="20">
        <f>C25+1</f>
        <v>11</v>
      </c>
      <c r="D27" s="25" t="s">
        <v>524</v>
      </c>
      <c r="E27" s="21" t="s">
        <v>12</v>
      </c>
      <c r="F27" s="209">
        <v>1</v>
      </c>
      <c r="G27" s="230"/>
      <c r="H27" s="67"/>
      <c r="I27" s="210"/>
      <c r="J27" s="210"/>
      <c r="K27" s="191"/>
    </row>
    <row r="28" spans="1:11" s="7" customFormat="1" ht="15">
      <c r="A28" s="261"/>
      <c r="B28" s="170"/>
      <c r="C28" s="20"/>
      <c r="D28" s="167" t="s">
        <v>13</v>
      </c>
      <c r="E28" s="28"/>
      <c r="F28" s="209"/>
      <c r="G28" s="230"/>
      <c r="H28" s="67"/>
      <c r="I28" s="210"/>
      <c r="J28" s="210"/>
      <c r="K28" s="191"/>
    </row>
    <row r="29" spans="1:11" s="7" customFormat="1" ht="15">
      <c r="A29" s="261"/>
      <c r="B29" s="170"/>
      <c r="C29" s="20"/>
      <c r="D29" s="24" t="s">
        <v>32</v>
      </c>
      <c r="E29" s="21"/>
      <c r="F29" s="209"/>
      <c r="G29" s="230"/>
      <c r="H29" s="67"/>
      <c r="I29" s="210"/>
      <c r="J29" s="210"/>
      <c r="K29" s="191"/>
    </row>
    <row r="30" spans="1:11" s="7" customFormat="1" ht="15">
      <c r="A30" s="261"/>
      <c r="B30" s="170" t="s">
        <v>520</v>
      </c>
      <c r="C30" s="20">
        <f>C27+1</f>
        <v>12</v>
      </c>
      <c r="D30" s="25" t="s">
        <v>451</v>
      </c>
      <c r="E30" s="21" t="s">
        <v>12</v>
      </c>
      <c r="F30" s="209">
        <v>2</v>
      </c>
      <c r="G30" s="230"/>
      <c r="H30" s="67"/>
      <c r="I30" s="210"/>
      <c r="J30" s="210"/>
      <c r="K30" s="191"/>
    </row>
    <row r="31" spans="1:11" s="7" customFormat="1" ht="15">
      <c r="A31" s="261"/>
      <c r="B31" s="170"/>
      <c r="C31" s="20"/>
      <c r="D31" s="24" t="s">
        <v>469</v>
      </c>
      <c r="E31" s="21"/>
      <c r="F31" s="209"/>
      <c r="G31" s="230"/>
      <c r="H31" s="67"/>
      <c r="I31" s="210"/>
      <c r="J31" s="210"/>
      <c r="K31" s="191"/>
    </row>
    <row r="32" spans="1:11" s="7" customFormat="1" ht="15">
      <c r="A32" s="261"/>
      <c r="B32" s="170" t="s">
        <v>520</v>
      </c>
      <c r="C32" s="20">
        <f>C30+1</f>
        <v>13</v>
      </c>
      <c r="D32" s="25" t="s">
        <v>525</v>
      </c>
      <c r="E32" s="21" t="s">
        <v>12</v>
      </c>
      <c r="F32" s="209">
        <v>2</v>
      </c>
      <c r="G32" s="230"/>
      <c r="H32" s="67"/>
      <c r="I32" s="210"/>
      <c r="J32" s="210"/>
      <c r="K32" s="191"/>
    </row>
    <row r="33" spans="1:11" s="7" customFormat="1" ht="15">
      <c r="A33" s="261"/>
      <c r="B33" s="170" t="s">
        <v>520</v>
      </c>
      <c r="C33" s="20">
        <f>C32+1</f>
        <v>14</v>
      </c>
      <c r="D33" s="25" t="s">
        <v>499</v>
      </c>
      <c r="E33" s="21" t="s">
        <v>12</v>
      </c>
      <c r="F33" s="209">
        <v>2</v>
      </c>
      <c r="G33" s="230"/>
      <c r="H33" s="67"/>
      <c r="I33" s="210"/>
      <c r="J33" s="210"/>
      <c r="K33" s="191"/>
    </row>
    <row r="34" spans="1:11" s="7" customFormat="1" ht="15">
      <c r="A34" s="261"/>
      <c r="B34" s="170"/>
      <c r="C34" s="20"/>
      <c r="D34" s="24" t="s">
        <v>381</v>
      </c>
      <c r="E34" s="21"/>
      <c r="F34" s="209"/>
      <c r="G34" s="230"/>
      <c r="H34" s="67"/>
      <c r="I34" s="210"/>
      <c r="J34" s="210"/>
      <c r="K34" s="191"/>
    </row>
    <row r="35" spans="1:11" s="7" customFormat="1" ht="15">
      <c r="A35" s="261"/>
      <c r="B35" s="170" t="s">
        <v>520</v>
      </c>
      <c r="C35" s="20">
        <f>C33+1</f>
        <v>15</v>
      </c>
      <c r="D35" s="25" t="s">
        <v>382</v>
      </c>
      <c r="E35" s="21" t="s">
        <v>12</v>
      </c>
      <c r="F35" s="209">
        <v>1</v>
      </c>
      <c r="G35" s="230"/>
      <c r="H35" s="67"/>
      <c r="I35" s="210"/>
      <c r="J35" s="210"/>
      <c r="K35" s="191"/>
    </row>
    <row r="36" spans="1:11" s="7" customFormat="1" ht="15">
      <c r="A36" s="261"/>
      <c r="B36" s="170"/>
      <c r="C36" s="20"/>
      <c r="D36" s="24" t="s">
        <v>454</v>
      </c>
      <c r="E36" s="21"/>
      <c r="F36" s="209"/>
      <c r="G36" s="230"/>
      <c r="H36" s="67"/>
      <c r="I36" s="210"/>
      <c r="J36" s="210"/>
      <c r="K36" s="191"/>
    </row>
    <row r="37" spans="1:11" s="7" customFormat="1" ht="15">
      <c r="A37" s="261"/>
      <c r="B37" s="170" t="s">
        <v>520</v>
      </c>
      <c r="C37" s="20">
        <f>C35+1</f>
        <v>16</v>
      </c>
      <c r="D37" s="25" t="s">
        <v>37</v>
      </c>
      <c r="E37" s="21" t="s">
        <v>12</v>
      </c>
      <c r="F37" s="209">
        <v>1</v>
      </c>
      <c r="G37" s="230"/>
      <c r="H37" s="67"/>
      <c r="I37" s="210"/>
      <c r="J37" s="210"/>
      <c r="K37" s="191"/>
    </row>
    <row r="38" spans="1:11" s="7" customFormat="1" ht="15">
      <c r="A38" s="261"/>
      <c r="B38" s="170"/>
      <c r="C38" s="20"/>
      <c r="D38" s="167" t="s">
        <v>34</v>
      </c>
      <c r="E38" s="21"/>
      <c r="F38" s="209"/>
      <c r="G38" s="230"/>
      <c r="H38" s="67"/>
      <c r="I38" s="210"/>
      <c r="J38" s="210"/>
      <c r="K38" s="191"/>
    </row>
    <row r="39" spans="1:11" s="7" customFormat="1" ht="30">
      <c r="A39" s="261"/>
      <c r="B39" s="170"/>
      <c r="C39" s="20"/>
      <c r="D39" s="24" t="s">
        <v>456</v>
      </c>
      <c r="E39" s="21"/>
      <c r="F39" s="209"/>
      <c r="G39" s="230"/>
      <c r="H39" s="67"/>
      <c r="I39" s="210"/>
      <c r="J39" s="210"/>
      <c r="K39" s="191"/>
    </row>
    <row r="40" spans="1:11" s="7" customFormat="1" ht="15">
      <c r="A40" s="261"/>
      <c r="B40" s="170" t="s">
        <v>520</v>
      </c>
      <c r="C40" s="20">
        <f>C37+1</f>
        <v>17</v>
      </c>
      <c r="D40" s="25" t="s">
        <v>37</v>
      </c>
      <c r="E40" s="21" t="s">
        <v>12</v>
      </c>
      <c r="F40" s="209">
        <v>2</v>
      </c>
      <c r="G40" s="230"/>
      <c r="H40" s="67"/>
      <c r="I40" s="210"/>
      <c r="J40" s="210"/>
      <c r="K40" s="191"/>
    </row>
    <row r="41" spans="1:10" s="7" customFormat="1" ht="15">
      <c r="A41" s="261"/>
      <c r="B41" s="170"/>
      <c r="C41" s="20"/>
      <c r="D41" s="145" t="s">
        <v>15</v>
      </c>
      <c r="E41" s="21"/>
      <c r="F41" s="209"/>
      <c r="G41" s="230"/>
      <c r="H41" s="67"/>
      <c r="I41" s="210"/>
      <c r="J41" s="210"/>
    </row>
    <row r="42" spans="1:10" s="7" customFormat="1" ht="15">
      <c r="A42" s="261"/>
      <c r="B42" s="170"/>
      <c r="C42" s="20"/>
      <c r="D42" s="26" t="s">
        <v>427</v>
      </c>
      <c r="E42" s="28"/>
      <c r="F42" s="209"/>
      <c r="G42" s="230"/>
      <c r="H42" s="67"/>
      <c r="I42" s="210"/>
      <c r="J42" s="210"/>
    </row>
    <row r="43" spans="1:10" s="7" customFormat="1" ht="15">
      <c r="A43" s="261"/>
      <c r="B43" s="170" t="s">
        <v>520</v>
      </c>
      <c r="C43" s="20">
        <f>C40+1</f>
        <v>18</v>
      </c>
      <c r="D43" s="14" t="s">
        <v>9</v>
      </c>
      <c r="E43" s="28" t="s">
        <v>14</v>
      </c>
      <c r="F43" s="209">
        <v>1</v>
      </c>
      <c r="G43" s="230"/>
      <c r="H43" s="67"/>
      <c r="I43" s="210"/>
      <c r="J43" s="210"/>
    </row>
    <row r="44" spans="1:10" s="7" customFormat="1" ht="15">
      <c r="A44" s="261"/>
      <c r="B44" s="170"/>
      <c r="C44" s="13"/>
      <c r="D44" s="24" t="s">
        <v>419</v>
      </c>
      <c r="E44" s="28"/>
      <c r="F44" s="209"/>
      <c r="G44" s="230"/>
      <c r="H44" s="67"/>
      <c r="I44" s="210"/>
      <c r="J44" s="210"/>
    </row>
    <row r="45" spans="1:10" s="7" customFormat="1" ht="30">
      <c r="A45" s="261"/>
      <c r="B45" s="170" t="s">
        <v>520</v>
      </c>
      <c r="C45" s="13">
        <f>C43+1</f>
        <v>19</v>
      </c>
      <c r="D45" s="14" t="s">
        <v>614</v>
      </c>
      <c r="E45" s="153" t="s">
        <v>14</v>
      </c>
      <c r="F45" s="209">
        <v>1</v>
      </c>
      <c r="G45" s="230"/>
      <c r="H45" s="67"/>
      <c r="I45" s="210"/>
      <c r="J45" s="210"/>
    </row>
    <row r="46" spans="1:10" s="7" customFormat="1" ht="15">
      <c r="A46" s="261"/>
      <c r="B46" s="170"/>
      <c r="C46" s="13"/>
      <c r="D46" s="145" t="s">
        <v>21</v>
      </c>
      <c r="E46" s="28"/>
      <c r="F46" s="209"/>
      <c r="G46" s="230"/>
      <c r="H46" s="67"/>
      <c r="I46" s="210"/>
      <c r="J46" s="210"/>
    </row>
    <row r="47" spans="1:10" s="7" customFormat="1" ht="15">
      <c r="A47" s="261"/>
      <c r="B47" s="170"/>
      <c r="C47" s="20"/>
      <c r="D47" s="26" t="s">
        <v>22</v>
      </c>
      <c r="E47" s="139"/>
      <c r="F47" s="209"/>
      <c r="G47" s="230"/>
      <c r="H47" s="67"/>
      <c r="I47" s="210"/>
      <c r="J47" s="210"/>
    </row>
    <row r="48" spans="1:11" s="7" customFormat="1" ht="15">
      <c r="A48" s="261"/>
      <c r="B48" s="170" t="s">
        <v>520</v>
      </c>
      <c r="C48" s="13">
        <f>C45+1</f>
        <v>20</v>
      </c>
      <c r="D48" s="14" t="s">
        <v>23</v>
      </c>
      <c r="E48" s="28" t="s">
        <v>24</v>
      </c>
      <c r="F48" s="209">
        <v>2</v>
      </c>
      <c r="G48" s="230"/>
      <c r="H48" s="67"/>
      <c r="I48" s="210"/>
      <c r="J48" s="210"/>
      <c r="K48" s="191"/>
    </row>
    <row r="49" spans="1:11" s="7" customFormat="1" ht="15">
      <c r="A49" s="261"/>
      <c r="B49" s="170" t="s">
        <v>520</v>
      </c>
      <c r="C49" s="20">
        <f>C48+1</f>
        <v>21</v>
      </c>
      <c r="D49" s="25" t="s">
        <v>25</v>
      </c>
      <c r="E49" s="21" t="s">
        <v>24</v>
      </c>
      <c r="F49" s="209">
        <v>5</v>
      </c>
      <c r="G49" s="230"/>
      <c r="H49" s="67"/>
      <c r="I49" s="210"/>
      <c r="J49" s="210"/>
      <c r="K49" s="191"/>
    </row>
    <row r="50" spans="1:11" s="7" customFormat="1" ht="15">
      <c r="A50" s="261"/>
      <c r="B50" s="170" t="s">
        <v>520</v>
      </c>
      <c r="C50" s="20">
        <f>C49+1</f>
        <v>22</v>
      </c>
      <c r="D50" s="25" t="s">
        <v>29</v>
      </c>
      <c r="E50" s="21" t="s">
        <v>24</v>
      </c>
      <c r="F50" s="209">
        <v>3</v>
      </c>
      <c r="G50" s="230"/>
      <c r="H50" s="67"/>
      <c r="I50" s="210"/>
      <c r="J50" s="210"/>
      <c r="K50" s="191"/>
    </row>
    <row r="51" spans="1:10" s="7" customFormat="1" ht="15">
      <c r="A51" s="261"/>
      <c r="B51" s="170"/>
      <c r="C51" s="20"/>
      <c r="D51" s="24" t="s">
        <v>472</v>
      </c>
      <c r="E51" s="21"/>
      <c r="F51" s="21"/>
      <c r="G51" s="230"/>
      <c r="H51" s="67"/>
      <c r="I51" s="210"/>
      <c r="J51" s="210"/>
    </row>
    <row r="52" spans="1:11" s="7" customFormat="1" ht="15.75" thickBot="1">
      <c r="A52" s="261"/>
      <c r="B52" s="170" t="s">
        <v>520</v>
      </c>
      <c r="C52" s="13">
        <f>C50+1</f>
        <v>23</v>
      </c>
      <c r="D52" s="25" t="s">
        <v>526</v>
      </c>
      <c r="E52" s="21" t="s">
        <v>466</v>
      </c>
      <c r="F52" s="21">
        <v>1</v>
      </c>
      <c r="G52" s="230"/>
      <c r="H52" s="67"/>
      <c r="I52" s="210"/>
      <c r="J52" s="210"/>
      <c r="K52" s="191"/>
    </row>
    <row r="53" spans="1:11" s="7" customFormat="1" ht="25.5" customHeight="1" thickBot="1">
      <c r="A53" s="261"/>
      <c r="B53" s="268"/>
      <c r="C53" s="269"/>
      <c r="D53" s="270"/>
      <c r="E53" s="271"/>
      <c r="F53" s="272"/>
      <c r="G53" s="273" t="s">
        <v>1009</v>
      </c>
      <c r="H53" s="75">
        <f>SUM(H5:H52)</f>
        <v>0</v>
      </c>
      <c r="I53" s="210"/>
      <c r="J53" s="210"/>
      <c r="K53" s="191"/>
    </row>
    <row r="54" spans="1:10" s="7" customFormat="1" ht="15">
      <c r="A54" s="261"/>
      <c r="B54" s="170"/>
      <c r="C54" s="13"/>
      <c r="D54" s="83" t="s">
        <v>628</v>
      </c>
      <c r="E54" s="28"/>
      <c r="F54" s="29"/>
      <c r="G54" s="230"/>
      <c r="H54" s="67"/>
      <c r="I54" s="210"/>
      <c r="J54" s="210"/>
    </row>
    <row r="55" spans="1:10" s="7" customFormat="1" ht="15">
      <c r="A55" s="261"/>
      <c r="B55" s="170"/>
      <c r="C55" s="13"/>
      <c r="D55" s="145" t="s">
        <v>8</v>
      </c>
      <c r="E55" s="28"/>
      <c r="F55" s="29"/>
      <c r="G55" s="230"/>
      <c r="H55" s="67"/>
      <c r="I55" s="210"/>
      <c r="J55" s="210"/>
    </row>
    <row r="56" spans="1:10" s="7" customFormat="1" ht="45">
      <c r="A56" s="261"/>
      <c r="B56" s="170"/>
      <c r="C56" s="13"/>
      <c r="D56" s="26" t="s">
        <v>527</v>
      </c>
      <c r="E56" s="28"/>
      <c r="F56" s="29"/>
      <c r="G56" s="230"/>
      <c r="H56" s="67"/>
      <c r="I56" s="210"/>
      <c r="J56" s="210"/>
    </row>
    <row r="57" spans="1:10" s="7" customFormat="1" ht="15">
      <c r="A57" s="261"/>
      <c r="B57" s="170" t="s">
        <v>520</v>
      </c>
      <c r="C57" s="20">
        <f>C52+1</f>
        <v>24</v>
      </c>
      <c r="D57" s="14" t="s">
        <v>16</v>
      </c>
      <c r="E57" s="28" t="s">
        <v>10</v>
      </c>
      <c r="F57" s="38">
        <v>187</v>
      </c>
      <c r="G57" s="230"/>
      <c r="H57" s="67"/>
      <c r="I57" s="210"/>
      <c r="J57" s="210"/>
    </row>
    <row r="58" spans="1:10" s="7" customFormat="1" ht="15">
      <c r="A58" s="261"/>
      <c r="B58" s="170" t="s">
        <v>520</v>
      </c>
      <c r="C58" s="13">
        <f>C57+1</f>
        <v>25</v>
      </c>
      <c r="D58" s="14" t="s">
        <v>9</v>
      </c>
      <c r="E58" s="28" t="s">
        <v>10</v>
      </c>
      <c r="F58" s="38">
        <v>26.5</v>
      </c>
      <c r="G58" s="230"/>
      <c r="H58" s="67"/>
      <c r="I58" s="210"/>
      <c r="J58" s="210"/>
    </row>
    <row r="59" spans="1:10" s="7" customFormat="1" ht="45">
      <c r="A59" s="261"/>
      <c r="B59" s="170"/>
      <c r="C59" s="13"/>
      <c r="D59" s="26" t="s">
        <v>479</v>
      </c>
      <c r="E59" s="28"/>
      <c r="F59" s="38"/>
      <c r="G59" s="230"/>
      <c r="H59" s="67"/>
      <c r="I59" s="211"/>
      <c r="J59" s="210"/>
    </row>
    <row r="60" spans="1:11" s="7" customFormat="1" ht="15">
      <c r="A60" s="261"/>
      <c r="B60" s="170" t="s">
        <v>520</v>
      </c>
      <c r="C60" s="13">
        <f>C58+1</f>
        <v>26</v>
      </c>
      <c r="D60" s="14" t="s">
        <v>16</v>
      </c>
      <c r="E60" s="28" t="s">
        <v>10</v>
      </c>
      <c r="F60" s="38">
        <v>103.5</v>
      </c>
      <c r="G60" s="230"/>
      <c r="H60" s="67"/>
      <c r="I60" s="211"/>
      <c r="J60" s="210"/>
      <c r="K60" s="169"/>
    </row>
    <row r="61" spans="1:10" s="7" customFormat="1" ht="45">
      <c r="A61" s="261"/>
      <c r="B61" s="170"/>
      <c r="C61" s="13"/>
      <c r="D61" s="26" t="s">
        <v>528</v>
      </c>
      <c r="E61" s="28"/>
      <c r="F61" s="38"/>
      <c r="G61" s="230"/>
      <c r="H61" s="67"/>
      <c r="I61" s="210"/>
      <c r="J61" s="210"/>
    </row>
    <row r="62" spans="1:10" s="7" customFormat="1" ht="15">
      <c r="A62" s="261"/>
      <c r="B62" s="170" t="s">
        <v>520</v>
      </c>
      <c r="C62" s="13">
        <f>C60+1</f>
        <v>27</v>
      </c>
      <c r="D62" s="14" t="s">
        <v>16</v>
      </c>
      <c r="E62" s="28" t="s">
        <v>10</v>
      </c>
      <c r="F62" s="38">
        <v>45.6</v>
      </c>
      <c r="G62" s="230"/>
      <c r="H62" s="67"/>
      <c r="I62" s="210"/>
      <c r="J62" s="210"/>
    </row>
    <row r="63" spans="1:10" s="7" customFormat="1" ht="45">
      <c r="A63" s="261"/>
      <c r="B63" s="170"/>
      <c r="C63" s="13"/>
      <c r="D63" s="26" t="s">
        <v>603</v>
      </c>
      <c r="E63" s="28"/>
      <c r="F63" s="29"/>
      <c r="G63" s="230"/>
      <c r="H63" s="67"/>
      <c r="I63" s="210"/>
      <c r="J63" s="210"/>
    </row>
    <row r="64" spans="1:12" s="7" customFormat="1" ht="15">
      <c r="A64" s="261"/>
      <c r="B64" s="170" t="s">
        <v>520</v>
      </c>
      <c r="C64" s="13">
        <f>C62+1</f>
        <v>28</v>
      </c>
      <c r="D64" s="14" t="s">
        <v>16</v>
      </c>
      <c r="E64" s="28" t="s">
        <v>10</v>
      </c>
      <c r="F64" s="38">
        <v>326.8</v>
      </c>
      <c r="G64" s="230"/>
      <c r="H64" s="67"/>
      <c r="I64" s="211"/>
      <c r="J64" s="211"/>
      <c r="K64" s="169"/>
      <c r="L64" s="192"/>
    </row>
    <row r="65" spans="1:12" s="7" customFormat="1" ht="15">
      <c r="A65" s="261"/>
      <c r="B65" s="170" t="s">
        <v>520</v>
      </c>
      <c r="C65" s="13">
        <f>C64+1</f>
        <v>29</v>
      </c>
      <c r="D65" s="14" t="s">
        <v>9</v>
      </c>
      <c r="E65" s="28" t="s">
        <v>10</v>
      </c>
      <c r="F65" s="38">
        <v>187.3</v>
      </c>
      <c r="G65" s="230"/>
      <c r="H65" s="67"/>
      <c r="I65" s="211"/>
      <c r="J65" s="211"/>
      <c r="K65" s="169"/>
      <c r="L65" s="192"/>
    </row>
    <row r="66" spans="1:11" s="7" customFormat="1" ht="45">
      <c r="A66" s="261"/>
      <c r="B66" s="170"/>
      <c r="C66" s="13"/>
      <c r="D66" s="26" t="s">
        <v>605</v>
      </c>
      <c r="E66" s="28"/>
      <c r="F66" s="38"/>
      <c r="G66" s="230"/>
      <c r="H66" s="67"/>
      <c r="I66" s="210"/>
      <c r="J66" s="210"/>
      <c r="K66" s="169"/>
    </row>
    <row r="67" spans="1:11" s="7" customFormat="1" ht="15">
      <c r="A67" s="261"/>
      <c r="B67" s="170" t="s">
        <v>520</v>
      </c>
      <c r="C67" s="13">
        <f>C65+1</f>
        <v>30</v>
      </c>
      <c r="D67" s="14" t="s">
        <v>16</v>
      </c>
      <c r="E67" s="28" t="s">
        <v>10</v>
      </c>
      <c r="F67" s="38">
        <v>4.6</v>
      </c>
      <c r="G67" s="230"/>
      <c r="H67" s="67"/>
      <c r="I67" s="210"/>
      <c r="J67" s="210"/>
      <c r="K67" s="169"/>
    </row>
    <row r="68" spans="1:11" s="7" customFormat="1" ht="58.5" customHeight="1">
      <c r="A68" s="261"/>
      <c r="B68" s="170"/>
      <c r="C68" s="13"/>
      <c r="D68" s="26" t="s">
        <v>745</v>
      </c>
      <c r="E68" s="139"/>
      <c r="F68" s="240"/>
      <c r="G68" s="230"/>
      <c r="H68" s="67"/>
      <c r="I68" s="210"/>
      <c r="J68" s="210"/>
      <c r="K68" s="169"/>
    </row>
    <row r="69" spans="1:11" s="7" customFormat="1" ht="15">
      <c r="A69" s="261"/>
      <c r="B69" s="170" t="s">
        <v>520</v>
      </c>
      <c r="C69" s="13">
        <f>C67+1</f>
        <v>31</v>
      </c>
      <c r="D69" s="14" t="s">
        <v>16</v>
      </c>
      <c r="E69" s="139" t="s">
        <v>24</v>
      </c>
      <c r="F69" s="209">
        <v>4</v>
      </c>
      <c r="G69" s="230"/>
      <c r="H69" s="67"/>
      <c r="I69" s="210"/>
      <c r="J69" s="210"/>
      <c r="K69" s="169"/>
    </row>
    <row r="70" spans="1:11" s="7" customFormat="1" ht="15">
      <c r="A70" s="261"/>
      <c r="B70" s="170" t="s">
        <v>520</v>
      </c>
      <c r="C70" s="13">
        <f>C69+1</f>
        <v>32</v>
      </c>
      <c r="D70" s="14" t="s">
        <v>9</v>
      </c>
      <c r="E70" s="139" t="s">
        <v>24</v>
      </c>
      <c r="F70" s="209">
        <v>5</v>
      </c>
      <c r="G70" s="230"/>
      <c r="H70" s="67"/>
      <c r="I70" s="210"/>
      <c r="J70" s="210"/>
      <c r="K70" s="169"/>
    </row>
    <row r="71" spans="1:11" s="7" customFormat="1" ht="78" customHeight="1">
      <c r="A71" s="261"/>
      <c r="B71" s="208" t="s">
        <v>520</v>
      </c>
      <c r="C71" s="204">
        <f>C70+1</f>
        <v>33</v>
      </c>
      <c r="D71" s="214" t="s">
        <v>746</v>
      </c>
      <c r="E71" s="139" t="s">
        <v>24</v>
      </c>
      <c r="F71" s="209">
        <v>9</v>
      </c>
      <c r="G71" s="230"/>
      <c r="H71" s="67"/>
      <c r="I71" s="210"/>
      <c r="J71" s="210"/>
      <c r="K71" s="169"/>
    </row>
    <row r="72" spans="1:10" s="7" customFormat="1" ht="15">
      <c r="A72" s="261"/>
      <c r="B72" s="170"/>
      <c r="C72" s="13"/>
      <c r="D72" s="145" t="s">
        <v>11</v>
      </c>
      <c r="E72" s="28"/>
      <c r="F72" s="38"/>
      <c r="G72" s="230"/>
      <c r="H72" s="67"/>
      <c r="I72" s="210"/>
      <c r="J72" s="210"/>
    </row>
    <row r="73" spans="1:10" s="7" customFormat="1" ht="15">
      <c r="A73" s="261"/>
      <c r="B73" s="170"/>
      <c r="C73" s="13"/>
      <c r="D73" s="145" t="s">
        <v>461</v>
      </c>
      <c r="E73" s="28"/>
      <c r="F73" s="38"/>
      <c r="G73" s="230"/>
      <c r="H73" s="67"/>
      <c r="I73" s="210"/>
      <c r="J73" s="210"/>
    </row>
    <row r="74" spans="1:10" s="7" customFormat="1" ht="15">
      <c r="A74" s="261"/>
      <c r="B74" s="170"/>
      <c r="C74" s="13"/>
      <c r="D74" s="26" t="s">
        <v>462</v>
      </c>
      <c r="E74" s="28"/>
      <c r="F74" s="29"/>
      <c r="G74" s="230"/>
      <c r="H74" s="67"/>
      <c r="I74" s="210"/>
      <c r="J74" s="210"/>
    </row>
    <row r="75" spans="1:11" s="7" customFormat="1" ht="15">
      <c r="A75" s="261"/>
      <c r="B75" s="170" t="s">
        <v>520</v>
      </c>
      <c r="C75" s="13">
        <f>C71+1</f>
        <v>34</v>
      </c>
      <c r="D75" s="14" t="s">
        <v>20</v>
      </c>
      <c r="E75" s="28" t="s">
        <v>12</v>
      </c>
      <c r="F75" s="29">
        <v>20</v>
      </c>
      <c r="G75" s="230"/>
      <c r="H75" s="67"/>
      <c r="I75" s="210"/>
      <c r="J75" s="210"/>
      <c r="K75" s="173"/>
    </row>
    <row r="76" spans="1:10" s="7" customFormat="1" ht="15">
      <c r="A76" s="261"/>
      <c r="B76" s="170"/>
      <c r="C76" s="13"/>
      <c r="D76" s="26" t="s">
        <v>307</v>
      </c>
      <c r="E76" s="28"/>
      <c r="F76" s="29"/>
      <c r="G76" s="230"/>
      <c r="H76" s="67"/>
      <c r="I76" s="210"/>
      <c r="J76" s="210"/>
    </row>
    <row r="77" spans="1:10" s="7" customFormat="1" ht="15">
      <c r="A77" s="261"/>
      <c r="B77" s="170" t="s">
        <v>520</v>
      </c>
      <c r="C77" s="13">
        <f>C75+1</f>
        <v>35</v>
      </c>
      <c r="D77" s="14" t="s">
        <v>529</v>
      </c>
      <c r="E77" s="28" t="s">
        <v>14</v>
      </c>
      <c r="F77" s="29">
        <v>2</v>
      </c>
      <c r="G77" s="230"/>
      <c r="H77" s="67"/>
      <c r="I77" s="210"/>
      <c r="J77" s="210"/>
    </row>
    <row r="78" spans="1:10" s="7" customFormat="1" ht="15">
      <c r="A78" s="261"/>
      <c r="B78" s="170"/>
      <c r="C78" s="13"/>
      <c r="D78" s="26" t="s">
        <v>157</v>
      </c>
      <c r="E78" s="28"/>
      <c r="F78" s="29"/>
      <c r="G78" s="230"/>
      <c r="H78" s="67"/>
      <c r="I78" s="210"/>
      <c r="J78" s="210"/>
    </row>
    <row r="79" spans="1:10" s="7" customFormat="1" ht="15">
      <c r="A79" s="261"/>
      <c r="B79" s="170" t="s">
        <v>520</v>
      </c>
      <c r="C79" s="13">
        <f>C77+1</f>
        <v>36</v>
      </c>
      <c r="D79" s="14" t="s">
        <v>313</v>
      </c>
      <c r="E79" s="28" t="s">
        <v>12</v>
      </c>
      <c r="F79" s="29">
        <v>2</v>
      </c>
      <c r="G79" s="230"/>
      <c r="H79" s="67"/>
      <c r="I79" s="210"/>
      <c r="J79" s="210"/>
    </row>
    <row r="80" spans="1:10" s="7" customFormat="1" ht="15">
      <c r="A80" s="261"/>
      <c r="B80" s="170"/>
      <c r="C80" s="13"/>
      <c r="D80" s="145" t="s">
        <v>13</v>
      </c>
      <c r="E80" s="28"/>
      <c r="F80" s="29"/>
      <c r="G80" s="230"/>
      <c r="H80" s="67"/>
      <c r="I80" s="210"/>
      <c r="J80" s="210"/>
    </row>
    <row r="81" spans="1:10" s="7" customFormat="1" ht="15">
      <c r="A81" s="261"/>
      <c r="B81" s="170"/>
      <c r="C81" s="13"/>
      <c r="D81" s="14" t="s">
        <v>530</v>
      </c>
      <c r="E81" s="28"/>
      <c r="F81" s="29"/>
      <c r="G81" s="230"/>
      <c r="H81" s="67"/>
      <c r="I81" s="210"/>
      <c r="J81" s="210"/>
    </row>
    <row r="82" spans="1:10" s="7" customFormat="1" ht="15">
      <c r="A82" s="261"/>
      <c r="B82" s="170" t="s">
        <v>520</v>
      </c>
      <c r="C82" s="13">
        <f>C79+1</f>
        <v>37</v>
      </c>
      <c r="D82" s="14" t="s">
        <v>20</v>
      </c>
      <c r="E82" s="28" t="s">
        <v>12</v>
      </c>
      <c r="F82" s="29">
        <v>4</v>
      </c>
      <c r="G82" s="230"/>
      <c r="H82" s="67"/>
      <c r="I82" s="210"/>
      <c r="J82" s="210"/>
    </row>
    <row r="83" spans="1:10" s="7" customFormat="1" ht="15">
      <c r="A83" s="261"/>
      <c r="B83" s="170"/>
      <c r="C83" s="13"/>
      <c r="D83" s="26" t="s">
        <v>800</v>
      </c>
      <c r="E83" s="28"/>
      <c r="F83" s="29"/>
      <c r="G83" s="230"/>
      <c r="H83" s="67"/>
      <c r="I83" s="210"/>
      <c r="J83" s="210"/>
    </row>
    <row r="84" spans="1:10" s="7" customFormat="1" ht="15">
      <c r="A84" s="261"/>
      <c r="B84" s="170" t="s">
        <v>520</v>
      </c>
      <c r="C84" s="13">
        <f>C82+1</f>
        <v>38</v>
      </c>
      <c r="D84" s="14" t="s">
        <v>20</v>
      </c>
      <c r="E84" s="28" t="s">
        <v>12</v>
      </c>
      <c r="F84" s="29">
        <v>9</v>
      </c>
      <c r="G84" s="230"/>
      <c r="H84" s="67"/>
      <c r="I84" s="210"/>
      <c r="J84" s="210"/>
    </row>
    <row r="85" spans="1:10" s="7" customFormat="1" ht="15">
      <c r="A85" s="261"/>
      <c r="B85" s="170" t="s">
        <v>520</v>
      </c>
      <c r="C85" s="13">
        <f>C84+1</f>
        <v>39</v>
      </c>
      <c r="D85" s="14" t="s">
        <v>514</v>
      </c>
      <c r="E85" s="28" t="s">
        <v>12</v>
      </c>
      <c r="F85" s="29">
        <v>1</v>
      </c>
      <c r="G85" s="230"/>
      <c r="H85" s="67"/>
      <c r="I85" s="210"/>
      <c r="J85" s="210"/>
    </row>
    <row r="86" spans="1:10" s="7" customFormat="1" ht="15">
      <c r="A86" s="261"/>
      <c r="B86" s="170" t="s">
        <v>520</v>
      </c>
      <c r="C86" s="13">
        <f>C85+1</f>
        <v>40</v>
      </c>
      <c r="D86" s="14" t="s">
        <v>313</v>
      </c>
      <c r="E86" s="28" t="s">
        <v>12</v>
      </c>
      <c r="F86" s="29">
        <v>24</v>
      </c>
      <c r="G86" s="230"/>
      <c r="H86" s="67"/>
      <c r="I86" s="210"/>
      <c r="J86" s="210"/>
    </row>
    <row r="87" spans="1:10" s="7" customFormat="1" ht="15">
      <c r="A87" s="261"/>
      <c r="B87" s="170" t="s">
        <v>520</v>
      </c>
      <c r="C87" s="13">
        <f>C86+1</f>
        <v>41</v>
      </c>
      <c r="D87" s="14" t="s">
        <v>28</v>
      </c>
      <c r="E87" s="28" t="s">
        <v>12</v>
      </c>
      <c r="F87" s="29">
        <v>2</v>
      </c>
      <c r="G87" s="230"/>
      <c r="H87" s="67"/>
      <c r="I87" s="210"/>
      <c r="J87" s="210"/>
    </row>
    <row r="88" spans="1:10" s="7" customFormat="1" ht="15">
      <c r="A88" s="261"/>
      <c r="B88" s="170"/>
      <c r="C88" s="13"/>
      <c r="D88" s="145" t="s">
        <v>15</v>
      </c>
      <c r="E88" s="28"/>
      <c r="F88" s="29"/>
      <c r="G88" s="230"/>
      <c r="H88" s="67"/>
      <c r="I88" s="210"/>
      <c r="J88" s="210"/>
    </row>
    <row r="89" spans="1:10" s="7" customFormat="1" ht="15">
      <c r="A89" s="261"/>
      <c r="B89" s="170"/>
      <c r="C89" s="13"/>
      <c r="D89" s="26" t="s">
        <v>463</v>
      </c>
      <c r="E89" s="28"/>
      <c r="F89" s="29"/>
      <c r="G89" s="230"/>
      <c r="H89" s="67"/>
      <c r="I89" s="210"/>
      <c r="J89" s="210"/>
    </row>
    <row r="90" spans="1:11" s="7" customFormat="1" ht="15">
      <c r="A90" s="261"/>
      <c r="B90" s="170" t="s">
        <v>520</v>
      </c>
      <c r="C90" s="13">
        <f>C87+1</f>
        <v>42</v>
      </c>
      <c r="D90" s="14" t="s">
        <v>16</v>
      </c>
      <c r="E90" s="28" t="s">
        <v>14</v>
      </c>
      <c r="F90" s="29">
        <v>11</v>
      </c>
      <c r="G90" s="230"/>
      <c r="H90" s="67"/>
      <c r="I90" s="210"/>
      <c r="J90" s="210"/>
      <c r="K90" s="173"/>
    </row>
    <row r="91" spans="1:11" s="7" customFormat="1" ht="15">
      <c r="A91" s="261"/>
      <c r="B91" s="170" t="s">
        <v>520</v>
      </c>
      <c r="C91" s="13">
        <f>C90+1</f>
        <v>43</v>
      </c>
      <c r="D91" s="14" t="s">
        <v>9</v>
      </c>
      <c r="E91" s="28" t="s">
        <v>14</v>
      </c>
      <c r="F91" s="29">
        <v>1</v>
      </c>
      <c r="G91" s="230"/>
      <c r="H91" s="67"/>
      <c r="I91" s="210"/>
      <c r="J91" s="210"/>
      <c r="K91" s="173"/>
    </row>
    <row r="92" spans="1:11" s="7" customFormat="1" ht="15">
      <c r="A92" s="261"/>
      <c r="B92" s="170"/>
      <c r="C92" s="13"/>
      <c r="D92" s="26" t="s">
        <v>427</v>
      </c>
      <c r="E92" s="28"/>
      <c r="F92" s="29"/>
      <c r="G92" s="230"/>
      <c r="H92" s="67"/>
      <c r="I92" s="210"/>
      <c r="J92" s="210"/>
      <c r="K92" s="173"/>
    </row>
    <row r="93" spans="1:11" s="7" customFormat="1" ht="15">
      <c r="A93" s="261"/>
      <c r="B93" s="170" t="s">
        <v>520</v>
      </c>
      <c r="C93" s="13">
        <f>C91+1</f>
        <v>44</v>
      </c>
      <c r="D93" s="14" t="s">
        <v>16</v>
      </c>
      <c r="E93" s="28" t="s">
        <v>14</v>
      </c>
      <c r="F93" s="29">
        <v>8</v>
      </c>
      <c r="G93" s="230"/>
      <c r="H93" s="67"/>
      <c r="I93" s="210"/>
      <c r="J93" s="210"/>
      <c r="K93" s="173"/>
    </row>
    <row r="94" spans="1:11" s="7" customFormat="1" ht="15">
      <c r="A94" s="261"/>
      <c r="B94" s="170" t="s">
        <v>520</v>
      </c>
      <c r="C94" s="13">
        <f>C93+1</f>
        <v>45</v>
      </c>
      <c r="D94" s="14" t="s">
        <v>9</v>
      </c>
      <c r="E94" s="28" t="s">
        <v>14</v>
      </c>
      <c r="F94" s="29">
        <v>4</v>
      </c>
      <c r="G94" s="230"/>
      <c r="H94" s="67"/>
      <c r="I94" s="210"/>
      <c r="J94" s="210"/>
      <c r="K94" s="173"/>
    </row>
    <row r="95" spans="1:11" s="7" customFormat="1" ht="60">
      <c r="A95" s="261"/>
      <c r="B95" s="170"/>
      <c r="C95" s="13"/>
      <c r="D95" s="26" t="s">
        <v>674</v>
      </c>
      <c r="E95" s="163"/>
      <c r="F95" s="29"/>
      <c r="G95" s="230"/>
      <c r="H95" s="67"/>
      <c r="I95" s="210"/>
      <c r="J95" s="210"/>
      <c r="K95" s="173"/>
    </row>
    <row r="96" spans="1:11" s="7" customFormat="1" ht="15">
      <c r="A96" s="261"/>
      <c r="B96" s="170" t="s">
        <v>520</v>
      </c>
      <c r="C96" s="13">
        <f>C94+1</f>
        <v>46</v>
      </c>
      <c r="D96" s="14" t="s">
        <v>16</v>
      </c>
      <c r="E96" s="28" t="s">
        <v>14</v>
      </c>
      <c r="F96" s="29">
        <v>1</v>
      </c>
      <c r="G96" s="230"/>
      <c r="H96" s="67"/>
      <c r="I96" s="210"/>
      <c r="J96" s="210"/>
      <c r="K96" s="173"/>
    </row>
    <row r="97" spans="1:11" s="7" customFormat="1" ht="15">
      <c r="A97" s="261"/>
      <c r="B97" s="170"/>
      <c r="C97" s="13"/>
      <c r="D97" s="26" t="s">
        <v>419</v>
      </c>
      <c r="E97" s="28"/>
      <c r="F97" s="29"/>
      <c r="G97" s="230"/>
      <c r="H97" s="67"/>
      <c r="I97" s="210"/>
      <c r="J97" s="210"/>
      <c r="K97" s="173"/>
    </row>
    <row r="98" spans="1:11" s="7" customFormat="1" ht="30">
      <c r="A98" s="261"/>
      <c r="B98" s="170" t="s">
        <v>520</v>
      </c>
      <c r="C98" s="13">
        <f>C96+1</f>
        <v>47</v>
      </c>
      <c r="D98" s="14" t="s">
        <v>620</v>
      </c>
      <c r="E98" s="153" t="s">
        <v>14</v>
      </c>
      <c r="F98" s="29">
        <v>10</v>
      </c>
      <c r="G98" s="230"/>
      <c r="H98" s="67"/>
      <c r="I98" s="210"/>
      <c r="J98" s="210"/>
      <c r="K98" s="173"/>
    </row>
    <row r="99" spans="1:11" s="7" customFormat="1" ht="30">
      <c r="A99" s="261"/>
      <c r="B99" s="170" t="s">
        <v>520</v>
      </c>
      <c r="C99" s="13">
        <f>C98+1</f>
        <v>48</v>
      </c>
      <c r="D99" s="14" t="s">
        <v>421</v>
      </c>
      <c r="E99" s="153" t="s">
        <v>14</v>
      </c>
      <c r="F99" s="29">
        <v>11</v>
      </c>
      <c r="G99" s="230"/>
      <c r="H99" s="67"/>
      <c r="I99" s="210"/>
      <c r="J99" s="210"/>
      <c r="K99" s="173"/>
    </row>
    <row r="100" spans="1:11" s="7" customFormat="1" ht="30">
      <c r="A100" s="261"/>
      <c r="B100" s="170" t="s">
        <v>520</v>
      </c>
      <c r="C100" s="13">
        <f>C99+1</f>
        <v>49</v>
      </c>
      <c r="D100" s="226" t="s">
        <v>612</v>
      </c>
      <c r="E100" s="153" t="s">
        <v>14</v>
      </c>
      <c r="F100" s="29">
        <v>2</v>
      </c>
      <c r="G100" s="230"/>
      <c r="H100" s="67"/>
      <c r="I100" s="210"/>
      <c r="J100" s="210"/>
      <c r="K100" s="173"/>
    </row>
    <row r="101" spans="1:11" s="7" customFormat="1" ht="30">
      <c r="A101" s="261"/>
      <c r="B101" s="170" t="s">
        <v>520</v>
      </c>
      <c r="C101" s="13">
        <f>C100+1</f>
        <v>50</v>
      </c>
      <c r="D101" s="226" t="s">
        <v>615</v>
      </c>
      <c r="E101" s="153" t="s">
        <v>14</v>
      </c>
      <c r="F101" s="29">
        <v>1</v>
      </c>
      <c r="G101" s="230"/>
      <c r="H101" s="67"/>
      <c r="I101" s="210"/>
      <c r="J101" s="210"/>
      <c r="K101" s="173"/>
    </row>
    <row r="102" spans="1:11" s="7" customFormat="1" ht="30.75" thickBot="1">
      <c r="A102" s="261"/>
      <c r="B102" s="170" t="s">
        <v>520</v>
      </c>
      <c r="C102" s="13">
        <f>C101+1</f>
        <v>51</v>
      </c>
      <c r="D102" s="226" t="s">
        <v>616</v>
      </c>
      <c r="E102" s="153" t="s">
        <v>14</v>
      </c>
      <c r="F102" s="29">
        <v>1</v>
      </c>
      <c r="G102" s="230"/>
      <c r="H102" s="67"/>
      <c r="I102" s="210"/>
      <c r="J102" s="210"/>
      <c r="K102" s="173"/>
    </row>
    <row r="103" spans="1:11" s="7" customFormat="1" ht="29.25" customHeight="1" thickBot="1">
      <c r="A103" s="261"/>
      <c r="B103" s="268"/>
      <c r="C103" s="269"/>
      <c r="D103" s="270"/>
      <c r="E103" s="271"/>
      <c r="F103" s="272"/>
      <c r="G103" s="273" t="s">
        <v>1010</v>
      </c>
      <c r="H103" s="75">
        <f>SUM(H54:H102)</f>
        <v>0</v>
      </c>
      <c r="I103" s="210"/>
      <c r="J103" s="210"/>
      <c r="K103" s="173"/>
    </row>
    <row r="104" spans="1:10" ht="15">
      <c r="A104" s="181"/>
      <c r="B104" s="170"/>
      <c r="C104" s="13"/>
      <c r="D104" s="145" t="s">
        <v>21</v>
      </c>
      <c r="E104" s="28"/>
      <c r="F104" s="29"/>
      <c r="G104" s="230"/>
      <c r="H104" s="177"/>
      <c r="I104" s="210"/>
      <c r="J104" s="210"/>
    </row>
    <row r="105" spans="1:10" ht="15">
      <c r="A105" s="181"/>
      <c r="B105" s="170"/>
      <c r="C105" s="13"/>
      <c r="D105" s="26" t="s">
        <v>22</v>
      </c>
      <c r="E105" s="28"/>
      <c r="F105" s="29"/>
      <c r="G105" s="230"/>
      <c r="H105" s="177"/>
      <c r="I105" s="210"/>
      <c r="J105" s="210"/>
    </row>
    <row r="106" spans="1:11" ht="15">
      <c r="A106" s="181"/>
      <c r="B106" s="170" t="s">
        <v>520</v>
      </c>
      <c r="C106" s="20">
        <f>C102+1</f>
        <v>52</v>
      </c>
      <c r="D106" s="25" t="s">
        <v>27</v>
      </c>
      <c r="E106" s="21" t="s">
        <v>24</v>
      </c>
      <c r="F106" s="29">
        <v>3</v>
      </c>
      <c r="G106" s="230"/>
      <c r="H106" s="177"/>
      <c r="I106" s="210"/>
      <c r="J106" s="210"/>
      <c r="K106" s="173"/>
    </row>
    <row r="107" spans="1:11" ht="15">
      <c r="A107" s="181"/>
      <c r="B107" s="170" t="s">
        <v>520</v>
      </c>
      <c r="C107" s="13">
        <f>C106+1</f>
        <v>53</v>
      </c>
      <c r="D107" s="14" t="s">
        <v>23</v>
      </c>
      <c r="E107" s="28" t="s">
        <v>24</v>
      </c>
      <c r="F107" s="29">
        <v>4</v>
      </c>
      <c r="G107" s="230"/>
      <c r="H107" s="177"/>
      <c r="I107" s="210"/>
      <c r="J107" s="210"/>
      <c r="K107" s="173"/>
    </row>
    <row r="108" spans="1:11" s="180" customFormat="1" ht="15">
      <c r="A108" s="305"/>
      <c r="B108" s="170" t="s">
        <v>520</v>
      </c>
      <c r="C108" s="20">
        <f>C107+1</f>
        <v>54</v>
      </c>
      <c r="D108" s="25" t="s">
        <v>25</v>
      </c>
      <c r="E108" s="21" t="s">
        <v>24</v>
      </c>
      <c r="F108" s="21">
        <v>23</v>
      </c>
      <c r="G108" s="59"/>
      <c r="H108" s="60"/>
      <c r="I108" s="212"/>
      <c r="J108" s="212"/>
      <c r="K108" s="173"/>
    </row>
    <row r="109" spans="1:11" s="180" customFormat="1" ht="15">
      <c r="A109" s="305"/>
      <c r="B109" s="170" t="s">
        <v>520</v>
      </c>
      <c r="C109" s="20">
        <f>C108+1</f>
        <v>55</v>
      </c>
      <c r="D109" s="25" t="s">
        <v>724</v>
      </c>
      <c r="E109" s="21" t="s">
        <v>24</v>
      </c>
      <c r="F109" s="21">
        <v>2</v>
      </c>
      <c r="G109" s="59"/>
      <c r="H109" s="60"/>
      <c r="I109" s="212"/>
      <c r="J109" s="212"/>
      <c r="K109" s="173"/>
    </row>
    <row r="110" spans="1:11" s="180" customFormat="1" ht="15">
      <c r="A110" s="305"/>
      <c r="B110" s="170" t="s">
        <v>520</v>
      </c>
      <c r="C110" s="20">
        <f>C109+1</f>
        <v>56</v>
      </c>
      <c r="D110" s="25" t="s">
        <v>29</v>
      </c>
      <c r="E110" s="21" t="s">
        <v>24</v>
      </c>
      <c r="F110" s="21">
        <v>8</v>
      </c>
      <c r="G110" s="59"/>
      <c r="H110" s="60"/>
      <c r="I110" s="212"/>
      <c r="J110" s="212"/>
      <c r="K110" s="173"/>
    </row>
    <row r="111" spans="1:10" s="185" customFormat="1" ht="15">
      <c r="A111" s="308"/>
      <c r="B111" s="170"/>
      <c r="C111" s="20"/>
      <c r="D111" s="24" t="s">
        <v>472</v>
      </c>
      <c r="E111" s="21"/>
      <c r="F111" s="21"/>
      <c r="G111" s="59"/>
      <c r="H111" s="60"/>
      <c r="I111" s="213"/>
      <c r="J111" s="213"/>
    </row>
    <row r="112" spans="1:10" s="185" customFormat="1" ht="30">
      <c r="A112" s="308"/>
      <c r="B112" s="208" t="s">
        <v>520</v>
      </c>
      <c r="C112" s="204">
        <f>C110+1</f>
        <v>57</v>
      </c>
      <c r="D112" s="206" t="s">
        <v>531</v>
      </c>
      <c r="E112" s="139" t="s">
        <v>24</v>
      </c>
      <c r="F112" s="187">
        <v>1</v>
      </c>
      <c r="G112" s="59"/>
      <c r="H112" s="60"/>
      <c r="I112" s="213"/>
      <c r="J112" s="213"/>
    </row>
    <row r="113" spans="1:10" s="185" customFormat="1" ht="15">
      <c r="A113" s="308"/>
      <c r="B113" s="170"/>
      <c r="C113" s="13"/>
      <c r="D113" s="26" t="s">
        <v>296</v>
      </c>
      <c r="E113" s="28"/>
      <c r="F113" s="21"/>
      <c r="G113" s="59"/>
      <c r="H113" s="60"/>
      <c r="I113" s="213"/>
      <c r="J113" s="213"/>
    </row>
    <row r="114" spans="1:10" s="185" customFormat="1" ht="15">
      <c r="A114" s="308"/>
      <c r="B114" s="170" t="s">
        <v>520</v>
      </c>
      <c r="C114" s="205">
        <f>C112+1</f>
        <v>58</v>
      </c>
      <c r="D114" s="25" t="s">
        <v>588</v>
      </c>
      <c r="E114" s="139" t="s">
        <v>10</v>
      </c>
      <c r="F114" s="21">
        <v>50</v>
      </c>
      <c r="G114" s="59"/>
      <c r="H114" s="60"/>
      <c r="I114" s="213"/>
      <c r="J114" s="213"/>
    </row>
    <row r="115" spans="1:10" s="185" customFormat="1" ht="45.75" thickBot="1">
      <c r="A115" s="308"/>
      <c r="B115" s="170"/>
      <c r="C115" s="13"/>
      <c r="D115" s="145" t="s">
        <v>1046</v>
      </c>
      <c r="E115" s="28"/>
      <c r="F115" s="21"/>
      <c r="G115" s="59"/>
      <c r="H115" s="60"/>
      <c r="I115" s="213"/>
      <c r="J115" s="213"/>
    </row>
    <row r="116" spans="1:10" s="185" customFormat="1" ht="24.75" customHeight="1" thickBot="1">
      <c r="A116" s="308"/>
      <c r="B116" s="268"/>
      <c r="C116" s="269"/>
      <c r="D116" s="270"/>
      <c r="E116" s="271"/>
      <c r="F116" s="272"/>
      <c r="G116" s="273" t="s">
        <v>1011</v>
      </c>
      <c r="H116" s="75">
        <f>SUM(H104:H115)</f>
        <v>0</v>
      </c>
      <c r="I116" s="213"/>
      <c r="J116" s="213"/>
    </row>
    <row r="117" spans="1:10" s="185" customFormat="1" ht="24.75" customHeight="1" thickBot="1">
      <c r="A117" s="308"/>
      <c r="B117" s="283"/>
      <c r="C117" s="283"/>
      <c r="D117" s="283"/>
      <c r="E117" s="283"/>
      <c r="F117" s="272"/>
      <c r="G117" s="273"/>
      <c r="H117" s="276"/>
      <c r="I117" s="213"/>
      <c r="J117" s="213"/>
    </row>
    <row r="118" spans="1:10" ht="24.75" customHeight="1" thickBot="1">
      <c r="A118" s="181"/>
      <c r="B118" s="284"/>
      <c r="C118" s="285"/>
      <c r="D118" s="279"/>
      <c r="E118" s="286"/>
      <c r="F118" s="272"/>
      <c r="G118" s="272" t="s">
        <v>1009</v>
      </c>
      <c r="H118" s="281">
        <f>H53</f>
        <v>0</v>
      </c>
      <c r="I118" s="7"/>
      <c r="J118" s="7"/>
    </row>
    <row r="119" spans="1:10" ht="24.75" customHeight="1" thickBot="1">
      <c r="A119" s="181"/>
      <c r="B119" s="284"/>
      <c r="C119" s="285"/>
      <c r="D119" s="279"/>
      <c r="E119" s="286"/>
      <c r="F119" s="272"/>
      <c r="G119" s="272" t="s">
        <v>1010</v>
      </c>
      <c r="H119" s="281">
        <f>H103</f>
        <v>0</v>
      </c>
      <c r="I119" s="7"/>
      <c r="J119" s="7"/>
    </row>
    <row r="120" spans="1:10" ht="24.75" customHeight="1" thickBot="1">
      <c r="A120" s="181"/>
      <c r="B120" s="284"/>
      <c r="C120" s="285"/>
      <c r="D120" s="279"/>
      <c r="E120" s="286"/>
      <c r="F120" s="272"/>
      <c r="G120" s="272" t="s">
        <v>1011</v>
      </c>
      <c r="H120" s="281">
        <f>H116</f>
        <v>0</v>
      </c>
      <c r="I120" s="7"/>
      <c r="J120" s="7"/>
    </row>
    <row r="121" spans="1:10" ht="24.75" customHeight="1" thickBot="1">
      <c r="A121" s="181"/>
      <c r="B121" s="306"/>
      <c r="C121" s="283"/>
      <c r="D121" s="283"/>
      <c r="E121" s="283"/>
      <c r="F121" s="272"/>
      <c r="G121" s="282" t="s">
        <v>883</v>
      </c>
      <c r="H121" s="75">
        <f>SUM(H118:H120)</f>
        <v>0</v>
      </c>
      <c r="I121" s="7"/>
      <c r="J121" s="7"/>
    </row>
    <row r="122" spans="9:10" ht="15">
      <c r="I122" s="7"/>
      <c r="J122" s="7"/>
    </row>
    <row r="123" spans="9:10" ht="15">
      <c r="I123" s="7"/>
      <c r="J123" s="7"/>
    </row>
    <row r="124" spans="9:10" ht="15">
      <c r="I124" s="7"/>
      <c r="J124" s="7"/>
    </row>
    <row r="125" spans="9:10" ht="15">
      <c r="I125" s="7"/>
      <c r="J125" s="7"/>
    </row>
    <row r="126" spans="9:10" ht="15">
      <c r="I126" s="7"/>
      <c r="J126" s="7"/>
    </row>
    <row r="127" spans="9:10" ht="15">
      <c r="I127" s="7"/>
      <c r="J127" s="7"/>
    </row>
    <row r="128" spans="9:10" ht="15">
      <c r="I128" s="7"/>
      <c r="J128" s="7"/>
    </row>
    <row r="129" spans="9:10" ht="15">
      <c r="I129" s="7"/>
      <c r="J129" s="7"/>
    </row>
    <row r="130" spans="9:10" ht="15">
      <c r="I130" s="7"/>
      <c r="J130" s="7"/>
    </row>
    <row r="131" spans="9:10" ht="15">
      <c r="I131" s="7"/>
      <c r="J131" s="7"/>
    </row>
    <row r="132" spans="9:10" ht="15">
      <c r="I132" s="7"/>
      <c r="J132" s="7"/>
    </row>
    <row r="133" spans="9:10" ht="15">
      <c r="I133" s="7"/>
      <c r="J133" s="7"/>
    </row>
    <row r="134" spans="9:10" ht="15">
      <c r="I134" s="7"/>
      <c r="J134" s="7"/>
    </row>
    <row r="135" spans="9:10" ht="15">
      <c r="I135" s="7"/>
      <c r="J135" s="7"/>
    </row>
    <row r="136" spans="9:10" ht="15">
      <c r="I136" s="7"/>
      <c r="J136" s="7"/>
    </row>
    <row r="137" spans="9:10" ht="15">
      <c r="I137" s="7"/>
      <c r="J137" s="7"/>
    </row>
    <row r="138" spans="9:10" ht="15">
      <c r="I138" s="7"/>
      <c r="J138" s="7"/>
    </row>
    <row r="139" spans="9:10" ht="15">
      <c r="I139" s="7"/>
      <c r="J139" s="7"/>
    </row>
    <row r="140" spans="9:10" ht="15">
      <c r="I140" s="7"/>
      <c r="J140" s="7"/>
    </row>
    <row r="141" spans="9:10" ht="15">
      <c r="I141" s="7"/>
      <c r="J141" s="7"/>
    </row>
    <row r="142" spans="9:10" ht="15">
      <c r="I142" s="7"/>
      <c r="J142" s="7"/>
    </row>
    <row r="143" spans="9:10" ht="15">
      <c r="I143" s="7"/>
      <c r="J143" s="7"/>
    </row>
    <row r="144" spans="9:10" ht="15">
      <c r="I144" s="7"/>
      <c r="J144" s="7"/>
    </row>
    <row r="145" spans="9:10" ht="15">
      <c r="I145" s="7"/>
      <c r="J145" s="7"/>
    </row>
    <row r="146" spans="9:10" ht="15">
      <c r="I146" s="7"/>
      <c r="J146" s="7"/>
    </row>
    <row r="147" spans="9:10" ht="15">
      <c r="I147" s="7"/>
      <c r="J147" s="7"/>
    </row>
    <row r="148" spans="9:10" ht="15">
      <c r="I148" s="7"/>
      <c r="J148" s="7"/>
    </row>
    <row r="149" spans="9:10" ht="15">
      <c r="I149" s="7"/>
      <c r="J149" s="7"/>
    </row>
    <row r="150" spans="9:10" ht="15">
      <c r="I150" s="7"/>
      <c r="J150" s="7"/>
    </row>
    <row r="151" spans="9:10" ht="15">
      <c r="I151" s="7"/>
      <c r="J151" s="7"/>
    </row>
    <row r="152" spans="9:10" ht="15">
      <c r="I152" s="7"/>
      <c r="J152" s="7"/>
    </row>
    <row r="153" spans="9:10" ht="15">
      <c r="I153" s="7"/>
      <c r="J153" s="7"/>
    </row>
    <row r="154" spans="9:10" ht="15">
      <c r="I154" s="7"/>
      <c r="J154" s="7"/>
    </row>
    <row r="155" spans="9:10" ht="15">
      <c r="I155" s="7"/>
      <c r="J155" s="7"/>
    </row>
    <row r="156" spans="9:10" ht="15">
      <c r="I156" s="7"/>
      <c r="J156" s="7"/>
    </row>
    <row r="157" spans="9:10" ht="15">
      <c r="I157" s="7"/>
      <c r="J157" s="7"/>
    </row>
    <row r="158" spans="9:10" ht="15">
      <c r="I158" s="7"/>
      <c r="J158" s="7"/>
    </row>
    <row r="159" spans="9:10" ht="15">
      <c r="I159" s="7"/>
      <c r="J159" s="7"/>
    </row>
    <row r="160" spans="9:10" ht="15">
      <c r="I160" s="7"/>
      <c r="J160" s="7"/>
    </row>
    <row r="161" spans="9:10" ht="15">
      <c r="I161" s="7"/>
      <c r="J161" s="7"/>
    </row>
    <row r="162" spans="9:10" ht="15">
      <c r="I162" s="7"/>
      <c r="J162" s="7"/>
    </row>
    <row r="163" spans="9:10" ht="15">
      <c r="I163" s="7"/>
      <c r="J163" s="7"/>
    </row>
    <row r="164" spans="9:10" ht="15">
      <c r="I164" s="7"/>
      <c r="J164" s="7"/>
    </row>
    <row r="165" spans="9:10" ht="15">
      <c r="I165" s="7"/>
      <c r="J165" s="7"/>
    </row>
    <row r="166" spans="9:10" ht="15">
      <c r="I166" s="7"/>
      <c r="J166" s="7"/>
    </row>
    <row r="167" spans="9:10" ht="15">
      <c r="I167" s="7"/>
      <c r="J167" s="7"/>
    </row>
    <row r="168" spans="9:10" ht="15">
      <c r="I168" s="7"/>
      <c r="J168" s="7"/>
    </row>
    <row r="169" spans="9:10" ht="15">
      <c r="I169" s="7"/>
      <c r="J169" s="7"/>
    </row>
    <row r="170" spans="9:10" ht="15">
      <c r="I170" s="7"/>
      <c r="J170" s="7"/>
    </row>
    <row r="171" spans="9:10" ht="15">
      <c r="I171" s="7"/>
      <c r="J171" s="7"/>
    </row>
    <row r="172" spans="9:10" ht="15">
      <c r="I172" s="7"/>
      <c r="J172" s="7"/>
    </row>
    <row r="173" spans="9:10" ht="15">
      <c r="I173" s="7"/>
      <c r="J173" s="7"/>
    </row>
    <row r="174" spans="9:10" ht="15">
      <c r="I174" s="7"/>
      <c r="J174" s="7"/>
    </row>
    <row r="175" spans="9:10" ht="15">
      <c r="I175" s="7"/>
      <c r="J175" s="7"/>
    </row>
    <row r="176" spans="9:10" ht="15">
      <c r="I176" s="7"/>
      <c r="J176" s="7"/>
    </row>
    <row r="177" spans="9:10" ht="15">
      <c r="I177" s="7"/>
      <c r="J177" s="7"/>
    </row>
    <row r="178" spans="9:10" ht="15">
      <c r="I178" s="7"/>
      <c r="J178" s="7"/>
    </row>
    <row r="179" spans="9:10" ht="15">
      <c r="I179" s="7"/>
      <c r="J179" s="7"/>
    </row>
    <row r="180" spans="9:10" ht="15">
      <c r="I180" s="7"/>
      <c r="J180" s="7"/>
    </row>
    <row r="181" spans="9:10" ht="15">
      <c r="I181" s="7"/>
      <c r="J181" s="7"/>
    </row>
    <row r="182" spans="9:10" ht="15">
      <c r="I182" s="7"/>
      <c r="J182" s="7"/>
    </row>
    <row r="183" spans="9:10" ht="15">
      <c r="I183" s="7"/>
      <c r="J183" s="7"/>
    </row>
    <row r="184" spans="9:10" ht="15">
      <c r="I184" s="7"/>
      <c r="J184" s="7"/>
    </row>
    <row r="185" spans="9:10" ht="15">
      <c r="I185" s="7"/>
      <c r="J185" s="7"/>
    </row>
    <row r="186" spans="9:10" ht="15">
      <c r="I186" s="7"/>
      <c r="J186" s="7"/>
    </row>
    <row r="187" spans="9:10" ht="15">
      <c r="I187" s="7"/>
      <c r="J187" s="7"/>
    </row>
    <row r="188" spans="9:10" ht="15">
      <c r="I188" s="7"/>
      <c r="J188" s="7"/>
    </row>
    <row r="189" spans="9:10" ht="15">
      <c r="I189" s="7"/>
      <c r="J189" s="7"/>
    </row>
    <row r="190" spans="9:10" ht="15">
      <c r="I190" s="7"/>
      <c r="J190" s="7"/>
    </row>
    <row r="191" spans="9:10" ht="15">
      <c r="I191" s="7"/>
      <c r="J191" s="7"/>
    </row>
    <row r="192" spans="9:10" ht="15">
      <c r="I192" s="7"/>
      <c r="J192" s="7"/>
    </row>
    <row r="193" spans="9:10" ht="15">
      <c r="I193" s="7"/>
      <c r="J193" s="7"/>
    </row>
    <row r="194" spans="9:10" ht="15">
      <c r="I194" s="7"/>
      <c r="J194" s="7"/>
    </row>
    <row r="195" spans="9:10" ht="15">
      <c r="I195" s="7"/>
      <c r="J195" s="7"/>
    </row>
    <row r="196" spans="9:10" ht="15">
      <c r="I196" s="7"/>
      <c r="J196" s="7"/>
    </row>
    <row r="197" spans="9:10" ht="15">
      <c r="I197" s="7"/>
      <c r="J197" s="7"/>
    </row>
    <row r="198" spans="9:10" ht="15">
      <c r="I198" s="7"/>
      <c r="J198" s="7"/>
    </row>
    <row r="199" spans="9:10" ht="15">
      <c r="I199" s="7"/>
      <c r="J199" s="7"/>
    </row>
    <row r="200" spans="9:10" ht="15">
      <c r="I200" s="7"/>
      <c r="J200" s="7"/>
    </row>
    <row r="201" spans="9:10" ht="15">
      <c r="I201" s="7"/>
      <c r="J201" s="7"/>
    </row>
    <row r="202" spans="9:10" ht="15">
      <c r="I202" s="7"/>
      <c r="J202" s="7"/>
    </row>
    <row r="203" spans="9:10" ht="15">
      <c r="I203" s="7"/>
      <c r="J203" s="7"/>
    </row>
    <row r="204" spans="9:10" ht="15">
      <c r="I204" s="7"/>
      <c r="J204" s="7"/>
    </row>
    <row r="205" spans="9:10" ht="15">
      <c r="I205" s="7"/>
      <c r="J205" s="7"/>
    </row>
    <row r="206" spans="9:10" ht="15">
      <c r="I206" s="7"/>
      <c r="J206" s="7"/>
    </row>
    <row r="207" spans="9:10" ht="15">
      <c r="I207" s="7"/>
      <c r="J207" s="7"/>
    </row>
    <row r="208" spans="9:10" ht="15">
      <c r="I208" s="7"/>
      <c r="J208" s="7"/>
    </row>
    <row r="209" spans="9:10" ht="15">
      <c r="I209" s="7"/>
      <c r="J209" s="7"/>
    </row>
    <row r="210" spans="9:10" ht="15">
      <c r="I210" s="7"/>
      <c r="J210" s="7"/>
    </row>
    <row r="211" spans="9:10" ht="15">
      <c r="I211" s="7"/>
      <c r="J211" s="7"/>
    </row>
    <row r="212" spans="9:10" ht="15">
      <c r="I212" s="7"/>
      <c r="J212" s="7"/>
    </row>
    <row r="213" spans="9:10" ht="15">
      <c r="I213" s="7"/>
      <c r="J213" s="7"/>
    </row>
    <row r="214" spans="9:10" ht="15">
      <c r="I214" s="7"/>
      <c r="J214" s="7"/>
    </row>
    <row r="215" spans="9:10" ht="15">
      <c r="I215" s="7"/>
      <c r="J215" s="7"/>
    </row>
    <row r="216" spans="9:10" ht="15">
      <c r="I216" s="7"/>
      <c r="J216" s="7"/>
    </row>
    <row r="217" spans="9:10" ht="15">
      <c r="I217" s="7"/>
      <c r="J217" s="7"/>
    </row>
    <row r="218" spans="9:10" ht="15">
      <c r="I218" s="7"/>
      <c r="J218" s="7"/>
    </row>
    <row r="219" spans="9:10" ht="15">
      <c r="I219" s="7"/>
      <c r="J219" s="7"/>
    </row>
    <row r="220" spans="9:10" ht="15">
      <c r="I220" s="7"/>
      <c r="J220" s="7"/>
    </row>
    <row r="221" spans="9:10" ht="15">
      <c r="I221" s="7"/>
      <c r="J221" s="7"/>
    </row>
    <row r="222" spans="9:10" ht="15">
      <c r="I222" s="7"/>
      <c r="J222" s="7"/>
    </row>
    <row r="223" spans="9:10" ht="15">
      <c r="I223" s="7"/>
      <c r="J223" s="7"/>
    </row>
    <row r="224" spans="9:10" ht="15">
      <c r="I224" s="7"/>
      <c r="J224" s="7"/>
    </row>
    <row r="225" spans="9:10" ht="15">
      <c r="I225" s="7"/>
      <c r="J225" s="7"/>
    </row>
    <row r="226" spans="9:10" ht="15">
      <c r="I226" s="7"/>
      <c r="J226" s="7"/>
    </row>
    <row r="227" spans="9:10" ht="15">
      <c r="I227" s="7"/>
      <c r="J227" s="7"/>
    </row>
    <row r="228" spans="9:10" ht="15">
      <c r="I228" s="7"/>
      <c r="J228" s="7"/>
    </row>
    <row r="229" spans="9:10" ht="15">
      <c r="I229" s="7"/>
      <c r="J229" s="7"/>
    </row>
    <row r="230" spans="9:10" ht="15">
      <c r="I230" s="7"/>
      <c r="J230" s="7"/>
    </row>
    <row r="231" spans="9:10" ht="15">
      <c r="I231" s="7"/>
      <c r="J231" s="7"/>
    </row>
    <row r="232" spans="9:10" ht="15">
      <c r="I232" s="7"/>
      <c r="J232" s="7"/>
    </row>
    <row r="233" spans="9:10" ht="15">
      <c r="I233" s="7"/>
      <c r="J233" s="7"/>
    </row>
    <row r="234" spans="9:10" ht="15">
      <c r="I234" s="7"/>
      <c r="J234" s="7"/>
    </row>
    <row r="235" spans="9:10" ht="15">
      <c r="I235" s="7"/>
      <c r="J235" s="7"/>
    </row>
    <row r="236" spans="9:10" ht="15">
      <c r="I236" s="7"/>
      <c r="J236" s="7"/>
    </row>
    <row r="237" spans="9:10" ht="15">
      <c r="I237" s="7"/>
      <c r="J237" s="7"/>
    </row>
    <row r="238" spans="9:10" ht="15">
      <c r="I238" s="7"/>
      <c r="J238" s="7"/>
    </row>
    <row r="239" spans="9:10" ht="15">
      <c r="I239" s="7"/>
      <c r="J239" s="7"/>
    </row>
    <row r="240" spans="9:10" ht="15">
      <c r="I240" s="7"/>
      <c r="J240" s="7"/>
    </row>
    <row r="241" spans="9:10" ht="15">
      <c r="I241" s="7"/>
      <c r="J241" s="7"/>
    </row>
    <row r="242" spans="9:10" ht="15">
      <c r="I242" s="7"/>
      <c r="J242" s="7"/>
    </row>
    <row r="243" spans="9:10" ht="15">
      <c r="I243" s="7"/>
      <c r="J243" s="7"/>
    </row>
    <row r="244" spans="9:10" ht="15">
      <c r="I244" s="7"/>
      <c r="J244" s="7"/>
    </row>
    <row r="245" spans="9:10" ht="15">
      <c r="I245" s="7"/>
      <c r="J245" s="7"/>
    </row>
    <row r="246" spans="9:10" ht="15">
      <c r="I246" s="7"/>
      <c r="J246" s="7"/>
    </row>
    <row r="247" spans="9:10" ht="15">
      <c r="I247" s="7"/>
      <c r="J247" s="7"/>
    </row>
    <row r="248" spans="9:10" ht="15">
      <c r="I248" s="7"/>
      <c r="J248" s="7"/>
    </row>
    <row r="249" spans="9:10" ht="15">
      <c r="I249" s="7"/>
      <c r="J249" s="7"/>
    </row>
    <row r="250" spans="9:10" ht="15">
      <c r="I250" s="7"/>
      <c r="J250" s="7"/>
    </row>
    <row r="251" spans="9:10" ht="15">
      <c r="I251" s="7"/>
      <c r="J251" s="7"/>
    </row>
    <row r="252" spans="9:10" ht="15">
      <c r="I252" s="7"/>
      <c r="J252" s="7"/>
    </row>
    <row r="253" spans="9:10" ht="15">
      <c r="I253" s="7"/>
      <c r="J253" s="7"/>
    </row>
    <row r="254" spans="9:10" ht="15">
      <c r="I254" s="7"/>
      <c r="J254" s="7"/>
    </row>
    <row r="255" spans="9:10" ht="15">
      <c r="I255" s="7"/>
      <c r="J255" s="7"/>
    </row>
    <row r="256" spans="9:10" ht="15">
      <c r="I256" s="7"/>
      <c r="J256" s="7"/>
    </row>
    <row r="257" spans="9:10" ht="15">
      <c r="I257" s="7"/>
      <c r="J257" s="7"/>
    </row>
    <row r="258" spans="9:10" ht="15">
      <c r="I258" s="7"/>
      <c r="J258" s="7"/>
    </row>
    <row r="259" spans="9:10" ht="15">
      <c r="I259" s="7"/>
      <c r="J259" s="7"/>
    </row>
    <row r="260" spans="9:10" ht="15">
      <c r="I260" s="7"/>
      <c r="J260" s="7"/>
    </row>
    <row r="261" spans="9:10" ht="15">
      <c r="I261" s="7"/>
      <c r="J261" s="7"/>
    </row>
    <row r="262" spans="9:10" ht="15">
      <c r="I262" s="7"/>
      <c r="J262" s="7"/>
    </row>
    <row r="263" spans="9:10" ht="15">
      <c r="I263" s="7"/>
      <c r="J263" s="7"/>
    </row>
    <row r="264" spans="9:10" ht="15">
      <c r="I264" s="7"/>
      <c r="J264" s="7"/>
    </row>
    <row r="265" spans="9:10" ht="15">
      <c r="I265" s="7"/>
      <c r="J265" s="7"/>
    </row>
    <row r="266" spans="9:10" ht="15">
      <c r="I266" s="7"/>
      <c r="J266" s="7"/>
    </row>
    <row r="267" spans="9:10" ht="15">
      <c r="I267" s="7"/>
      <c r="J267" s="7"/>
    </row>
    <row r="268" spans="9:10" ht="15">
      <c r="I268" s="7"/>
      <c r="J268" s="7"/>
    </row>
    <row r="269" spans="9:10" ht="15">
      <c r="I269" s="7"/>
      <c r="J269" s="7"/>
    </row>
    <row r="270" spans="9:10" ht="15">
      <c r="I270" s="7"/>
      <c r="J270" s="7"/>
    </row>
    <row r="271" spans="9:10" ht="15">
      <c r="I271" s="7"/>
      <c r="J271" s="7"/>
    </row>
    <row r="272" spans="9:10" ht="15">
      <c r="I272" s="7"/>
      <c r="J272" s="7"/>
    </row>
    <row r="273" spans="9:10" ht="15">
      <c r="I273" s="7"/>
      <c r="J273" s="7"/>
    </row>
    <row r="274" spans="9:10" ht="15">
      <c r="I274" s="7"/>
      <c r="J274" s="7"/>
    </row>
    <row r="275" spans="9:10" ht="15">
      <c r="I275" s="7"/>
      <c r="J275" s="7"/>
    </row>
    <row r="276" spans="9:10" ht="15">
      <c r="I276" s="7"/>
      <c r="J276" s="7"/>
    </row>
    <row r="277" spans="9:10" ht="15">
      <c r="I277" s="7"/>
      <c r="J277" s="7"/>
    </row>
    <row r="278" spans="9:10" ht="15">
      <c r="I278" s="7"/>
      <c r="J278" s="7"/>
    </row>
    <row r="279" spans="9:10" ht="15">
      <c r="I279" s="7"/>
      <c r="J279" s="7"/>
    </row>
    <row r="280" spans="9:10" ht="15">
      <c r="I280" s="7"/>
      <c r="J280" s="7"/>
    </row>
    <row r="281" spans="9:10" ht="15">
      <c r="I281" s="7"/>
      <c r="J281" s="7"/>
    </row>
    <row r="282" spans="9:10" ht="15">
      <c r="I282" s="7"/>
      <c r="J282" s="7"/>
    </row>
    <row r="283" spans="9:10" ht="15">
      <c r="I283" s="7"/>
      <c r="J283" s="7"/>
    </row>
    <row r="284" spans="9:10" ht="15">
      <c r="I284" s="7"/>
      <c r="J284" s="7"/>
    </row>
    <row r="285" spans="9:10" ht="15">
      <c r="I285" s="7"/>
      <c r="J285" s="7"/>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3" max="255" man="1"/>
    <brk id="103" max="255" man="1"/>
  </rowBreaks>
</worksheet>
</file>

<file path=xl/worksheets/sheet12.xml><?xml version="1.0" encoding="utf-8"?>
<worksheet xmlns="http://schemas.openxmlformats.org/spreadsheetml/2006/main" xmlns:r="http://schemas.openxmlformats.org/officeDocument/2006/relationships">
  <dimension ref="A1:I152"/>
  <sheetViews>
    <sheetView view="pageBreakPreview" zoomScaleNormal="68" zoomScaleSheetLayoutView="100" zoomScalePageLayoutView="0" workbookViewId="0" topLeftCell="A34">
      <selection activeCell="C43" sqref="C43:E43"/>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783</v>
      </c>
      <c r="E1" s="1" t="s">
        <v>443</v>
      </c>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3"/>
      <c r="D6" s="229" t="s">
        <v>152</v>
      </c>
      <c r="E6" s="99"/>
      <c r="F6" s="239"/>
      <c r="G6" s="227"/>
      <c r="H6" s="231"/>
    </row>
    <row r="7" spans="1:8" s="7" customFormat="1" ht="15">
      <c r="A7" s="261"/>
      <c r="B7" s="170" t="s">
        <v>532</v>
      </c>
      <c r="C7" s="13">
        <f>C6+1</f>
        <v>1</v>
      </c>
      <c r="D7" s="228" t="s">
        <v>154</v>
      </c>
      <c r="E7" s="99" t="s">
        <v>12</v>
      </c>
      <c r="F7" s="239">
        <v>4</v>
      </c>
      <c r="G7" s="227"/>
      <c r="H7" s="231"/>
    </row>
    <row r="8" spans="1:8" s="7" customFormat="1" ht="15">
      <c r="A8" s="261"/>
      <c r="B8" s="238"/>
      <c r="C8" s="165"/>
      <c r="D8" s="166" t="s">
        <v>5</v>
      </c>
      <c r="E8" s="152"/>
      <c r="F8" s="239"/>
      <c r="G8" s="227"/>
      <c r="H8" s="231"/>
    </row>
    <row r="9" spans="1:8" s="7" customFormat="1" ht="30">
      <c r="A9" s="261"/>
      <c r="B9" s="170" t="s">
        <v>532</v>
      </c>
      <c r="C9" s="13">
        <f>C7+1</f>
        <v>2</v>
      </c>
      <c r="D9" s="14" t="s">
        <v>812</v>
      </c>
      <c r="E9" s="28" t="s">
        <v>799</v>
      </c>
      <c r="F9" s="239">
        <v>3900</v>
      </c>
      <c r="G9" s="227"/>
      <c r="H9" s="231"/>
    </row>
    <row r="10" spans="1:8" s="7" customFormat="1" ht="45">
      <c r="A10" s="261"/>
      <c r="B10" s="170" t="s">
        <v>532</v>
      </c>
      <c r="C10" s="13">
        <f>C9+1</f>
        <v>3</v>
      </c>
      <c r="D10" s="14" t="s">
        <v>447</v>
      </c>
      <c r="E10" s="139" t="s">
        <v>799</v>
      </c>
      <c r="F10" s="209">
        <v>25</v>
      </c>
      <c r="G10" s="230"/>
      <c r="H10" s="67"/>
    </row>
    <row r="11" spans="1:8" s="7" customFormat="1" ht="30">
      <c r="A11" s="261"/>
      <c r="B11" s="170" t="s">
        <v>532</v>
      </c>
      <c r="C11" s="13">
        <f>C10+1</f>
        <v>4</v>
      </c>
      <c r="D11" s="14" t="s">
        <v>7</v>
      </c>
      <c r="E11" s="139" t="s">
        <v>799</v>
      </c>
      <c r="F11" s="209">
        <v>750</v>
      </c>
      <c r="G11" s="230"/>
      <c r="H11" s="67"/>
    </row>
    <row r="12" spans="1:8" s="7" customFormat="1" ht="18">
      <c r="A12" s="261"/>
      <c r="B12" s="170" t="s">
        <v>532</v>
      </c>
      <c r="C12" s="13">
        <f>C11+1</f>
        <v>5</v>
      </c>
      <c r="D12" s="14" t="s">
        <v>814</v>
      </c>
      <c r="E12" s="139" t="s">
        <v>799</v>
      </c>
      <c r="F12" s="209">
        <v>35</v>
      </c>
      <c r="G12" s="230"/>
      <c r="H12" s="67"/>
    </row>
    <row r="13" spans="1:8" s="7" customFormat="1" ht="18">
      <c r="A13" s="261"/>
      <c r="B13" s="170" t="s">
        <v>532</v>
      </c>
      <c r="C13" s="13">
        <f>C12+1</f>
        <v>6</v>
      </c>
      <c r="D13" s="14" t="s">
        <v>426</v>
      </c>
      <c r="E13" s="28" t="s">
        <v>799</v>
      </c>
      <c r="F13" s="209">
        <v>10</v>
      </c>
      <c r="G13" s="230"/>
      <c r="H13" s="67"/>
    </row>
    <row r="14" spans="1:8" s="7" customFormat="1" ht="15">
      <c r="A14" s="261"/>
      <c r="B14" s="170"/>
      <c r="C14" s="20"/>
      <c r="D14" s="83" t="s">
        <v>630</v>
      </c>
      <c r="E14" s="28"/>
      <c r="F14" s="209"/>
      <c r="G14" s="230"/>
      <c r="H14" s="67"/>
    </row>
    <row r="15" spans="1:8" s="7" customFormat="1" ht="15">
      <c r="A15" s="261"/>
      <c r="B15" s="170"/>
      <c r="C15" s="20"/>
      <c r="D15" s="145" t="s">
        <v>8</v>
      </c>
      <c r="E15" s="28"/>
      <c r="F15" s="209"/>
      <c r="G15" s="230"/>
      <c r="H15" s="67"/>
    </row>
    <row r="16" spans="1:8" s="7" customFormat="1" ht="75">
      <c r="A16" s="261"/>
      <c r="B16" s="170"/>
      <c r="C16" s="20"/>
      <c r="D16" s="24" t="s">
        <v>693</v>
      </c>
      <c r="E16" s="21"/>
      <c r="F16" s="209"/>
      <c r="G16" s="230"/>
      <c r="H16" s="67"/>
    </row>
    <row r="17" spans="1:8" s="7" customFormat="1" ht="15">
      <c r="A17" s="261"/>
      <c r="B17" s="170" t="s">
        <v>532</v>
      </c>
      <c r="C17" s="20">
        <f>C13+1</f>
        <v>7</v>
      </c>
      <c r="D17" s="14" t="s">
        <v>16</v>
      </c>
      <c r="E17" s="21" t="s">
        <v>10</v>
      </c>
      <c r="F17" s="240">
        <v>332.6</v>
      </c>
      <c r="G17" s="230"/>
      <c r="H17" s="67"/>
    </row>
    <row r="18" spans="1:8" s="7" customFormat="1" ht="15">
      <c r="A18" s="261"/>
      <c r="B18" s="170" t="s">
        <v>532</v>
      </c>
      <c r="C18" s="13">
        <f>C17+1</f>
        <v>8</v>
      </c>
      <c r="D18" s="14" t="s">
        <v>9</v>
      </c>
      <c r="E18" s="28" t="s">
        <v>10</v>
      </c>
      <c r="F18" s="240">
        <v>482.8</v>
      </c>
      <c r="G18" s="230"/>
      <c r="H18" s="67"/>
    </row>
    <row r="19" spans="1:8" s="7" customFormat="1" ht="75">
      <c r="A19" s="261"/>
      <c r="B19" s="170"/>
      <c r="C19" s="20"/>
      <c r="D19" s="24" t="s">
        <v>701</v>
      </c>
      <c r="E19" s="21"/>
      <c r="F19" s="240"/>
      <c r="G19" s="230"/>
      <c r="H19" s="67"/>
    </row>
    <row r="20" spans="1:8" s="7" customFormat="1" ht="15">
      <c r="A20" s="261"/>
      <c r="B20" s="170" t="s">
        <v>532</v>
      </c>
      <c r="C20" s="20">
        <f>C18+1</f>
        <v>9</v>
      </c>
      <c r="D20" s="14" t="s">
        <v>16</v>
      </c>
      <c r="E20" s="21" t="s">
        <v>10</v>
      </c>
      <c r="F20" s="240">
        <v>41.7</v>
      </c>
      <c r="G20" s="230"/>
      <c r="H20" s="67"/>
    </row>
    <row r="21" spans="1:8" s="7" customFormat="1" ht="75">
      <c r="A21" s="261"/>
      <c r="B21" s="170"/>
      <c r="C21" s="13"/>
      <c r="D21" s="24" t="s">
        <v>694</v>
      </c>
      <c r="E21" s="28"/>
      <c r="F21" s="209"/>
      <c r="G21" s="230"/>
      <c r="H21" s="67"/>
    </row>
    <row r="22" spans="1:8" s="7" customFormat="1" ht="15">
      <c r="A22" s="261"/>
      <c r="B22" s="170" t="s">
        <v>532</v>
      </c>
      <c r="C22" s="13">
        <f>C20+1</f>
        <v>10</v>
      </c>
      <c r="D22" s="14" t="s">
        <v>16</v>
      </c>
      <c r="E22" s="28" t="s">
        <v>10</v>
      </c>
      <c r="F22" s="240">
        <v>137.7</v>
      </c>
      <c r="G22" s="230"/>
      <c r="H22" s="67"/>
    </row>
    <row r="23" spans="1:8" s="7" customFormat="1" ht="15">
      <c r="A23" s="261"/>
      <c r="B23" s="170" t="s">
        <v>532</v>
      </c>
      <c r="C23" s="13">
        <f>C22+1</f>
        <v>11</v>
      </c>
      <c r="D23" s="14" t="s">
        <v>9</v>
      </c>
      <c r="E23" s="28" t="s">
        <v>10</v>
      </c>
      <c r="F23" s="240">
        <v>21.3</v>
      </c>
      <c r="G23" s="230"/>
      <c r="H23" s="67"/>
    </row>
    <row r="24" spans="1:8" s="7" customFormat="1" ht="15">
      <c r="A24" s="261"/>
      <c r="B24" s="170"/>
      <c r="C24" s="20"/>
      <c r="D24" s="145" t="s">
        <v>11</v>
      </c>
      <c r="E24" s="28"/>
      <c r="F24" s="209"/>
      <c r="G24" s="230"/>
      <c r="H24" s="67"/>
    </row>
    <row r="25" spans="1:8" s="7" customFormat="1" ht="15">
      <c r="A25" s="261"/>
      <c r="B25" s="170"/>
      <c r="C25" s="20"/>
      <c r="D25" s="167" t="s">
        <v>33</v>
      </c>
      <c r="E25" s="28"/>
      <c r="F25" s="209"/>
      <c r="G25" s="230"/>
      <c r="H25" s="67"/>
    </row>
    <row r="26" spans="1:8" s="7" customFormat="1" ht="30">
      <c r="A26" s="261"/>
      <c r="B26" s="170"/>
      <c r="C26" s="20"/>
      <c r="D26" s="24" t="s">
        <v>363</v>
      </c>
      <c r="E26" s="21"/>
      <c r="F26" s="209"/>
      <c r="G26" s="230"/>
      <c r="H26" s="67"/>
    </row>
    <row r="27" spans="1:8" s="7" customFormat="1" ht="15">
      <c r="A27" s="261"/>
      <c r="B27" s="170" t="s">
        <v>532</v>
      </c>
      <c r="C27" s="20">
        <f>C23+1</f>
        <v>12</v>
      </c>
      <c r="D27" s="25" t="s">
        <v>392</v>
      </c>
      <c r="E27" s="21" t="s">
        <v>12</v>
      </c>
      <c r="F27" s="209">
        <v>20</v>
      </c>
      <c r="G27" s="230"/>
      <c r="H27" s="67"/>
    </row>
    <row r="28" spans="1:8" s="7" customFormat="1" ht="15">
      <c r="A28" s="261"/>
      <c r="B28" s="170" t="s">
        <v>532</v>
      </c>
      <c r="C28" s="20">
        <f>C27+1</f>
        <v>13</v>
      </c>
      <c r="D28" s="25" t="s">
        <v>364</v>
      </c>
      <c r="E28" s="21" t="s">
        <v>12</v>
      </c>
      <c r="F28" s="209">
        <v>1</v>
      </c>
      <c r="G28" s="230"/>
      <c r="H28" s="67"/>
    </row>
    <row r="29" spans="1:8" s="7" customFormat="1" ht="15">
      <c r="A29" s="261"/>
      <c r="B29" s="170"/>
      <c r="C29" s="20"/>
      <c r="D29" s="24" t="s">
        <v>370</v>
      </c>
      <c r="E29" s="21"/>
      <c r="F29" s="209"/>
      <c r="G29" s="230"/>
      <c r="H29" s="67"/>
    </row>
    <row r="30" spans="1:8" s="7" customFormat="1" ht="15">
      <c r="A30" s="261"/>
      <c r="B30" s="170" t="s">
        <v>532</v>
      </c>
      <c r="C30" s="20">
        <f>C28+1</f>
        <v>14</v>
      </c>
      <c r="D30" s="25" t="s">
        <v>492</v>
      </c>
      <c r="E30" s="21" t="s">
        <v>12</v>
      </c>
      <c r="F30" s="209">
        <v>7</v>
      </c>
      <c r="G30" s="230"/>
      <c r="H30" s="67"/>
    </row>
    <row r="31" spans="1:8" s="7" customFormat="1" ht="15">
      <c r="A31" s="261"/>
      <c r="B31" s="170" t="s">
        <v>532</v>
      </c>
      <c r="C31" s="20">
        <f>C30+1</f>
        <v>15</v>
      </c>
      <c r="D31" s="25" t="s">
        <v>533</v>
      </c>
      <c r="E31" s="21" t="s">
        <v>12</v>
      </c>
      <c r="F31" s="209">
        <v>5</v>
      </c>
      <c r="G31" s="230"/>
      <c r="H31" s="67"/>
    </row>
    <row r="32" spans="1:8" s="7" customFormat="1" ht="15">
      <c r="A32" s="261"/>
      <c r="B32" s="170"/>
      <c r="C32" s="20"/>
      <c r="D32" s="24" t="s">
        <v>493</v>
      </c>
      <c r="E32" s="21"/>
      <c r="F32" s="209"/>
      <c r="G32" s="230"/>
      <c r="H32" s="67"/>
    </row>
    <row r="33" spans="1:8" s="7" customFormat="1" ht="15">
      <c r="A33" s="261"/>
      <c r="B33" s="170" t="s">
        <v>532</v>
      </c>
      <c r="C33" s="20">
        <f>C31+1</f>
        <v>16</v>
      </c>
      <c r="D33" s="25" t="s">
        <v>492</v>
      </c>
      <c r="E33" s="21" t="s">
        <v>12</v>
      </c>
      <c r="F33" s="209">
        <v>2</v>
      </c>
      <c r="G33" s="230"/>
      <c r="H33" s="67"/>
    </row>
    <row r="34" spans="1:8" s="7" customFormat="1" ht="15">
      <c r="A34" s="261"/>
      <c r="B34" s="170"/>
      <c r="C34" s="20"/>
      <c r="D34" s="167" t="s">
        <v>13</v>
      </c>
      <c r="E34" s="28"/>
      <c r="F34" s="209"/>
      <c r="G34" s="230"/>
      <c r="H34" s="67"/>
    </row>
    <row r="35" spans="1:8" s="7" customFormat="1" ht="15">
      <c r="A35" s="261"/>
      <c r="B35" s="170"/>
      <c r="C35" s="20"/>
      <c r="D35" s="24" t="s">
        <v>32</v>
      </c>
      <c r="E35" s="21"/>
      <c r="F35" s="209"/>
      <c r="G35" s="230"/>
      <c r="H35" s="67"/>
    </row>
    <row r="36" spans="1:8" s="7" customFormat="1" ht="15">
      <c r="A36" s="261"/>
      <c r="B36" s="170" t="s">
        <v>532</v>
      </c>
      <c r="C36" s="20">
        <f>C33+1</f>
        <v>17</v>
      </c>
      <c r="D36" s="25" t="s">
        <v>451</v>
      </c>
      <c r="E36" s="21" t="s">
        <v>12</v>
      </c>
      <c r="F36" s="209">
        <v>22</v>
      </c>
      <c r="G36" s="230"/>
      <c r="H36" s="67"/>
    </row>
    <row r="37" spans="1:8" s="7" customFormat="1" ht="15">
      <c r="A37" s="261"/>
      <c r="B37" s="170"/>
      <c r="C37" s="20"/>
      <c r="D37" s="24" t="s">
        <v>534</v>
      </c>
      <c r="E37" s="21"/>
      <c r="F37" s="209"/>
      <c r="G37" s="230"/>
      <c r="H37" s="67"/>
    </row>
    <row r="38" spans="1:8" s="7" customFormat="1" ht="15">
      <c r="A38" s="261"/>
      <c r="B38" s="170" t="s">
        <v>532</v>
      </c>
      <c r="C38" s="20">
        <f>C36+1</f>
        <v>18</v>
      </c>
      <c r="D38" s="25" t="s">
        <v>455</v>
      </c>
      <c r="E38" s="21" t="s">
        <v>12</v>
      </c>
      <c r="F38" s="209">
        <v>1</v>
      </c>
      <c r="G38" s="230"/>
      <c r="H38" s="67"/>
    </row>
    <row r="39" spans="1:8" s="7" customFormat="1" ht="15">
      <c r="A39" s="261"/>
      <c r="B39" s="170"/>
      <c r="C39" s="20"/>
      <c r="D39" s="24" t="s">
        <v>509</v>
      </c>
      <c r="E39" s="21"/>
      <c r="F39" s="209"/>
      <c r="G39" s="230"/>
      <c r="H39" s="67"/>
    </row>
    <row r="40" spans="1:8" s="7" customFormat="1" ht="15">
      <c r="A40" s="261"/>
      <c r="B40" s="170" t="s">
        <v>532</v>
      </c>
      <c r="C40" s="20">
        <f>C38+1</f>
        <v>19</v>
      </c>
      <c r="D40" s="25" t="s">
        <v>1047</v>
      </c>
      <c r="E40" s="21" t="s">
        <v>12</v>
      </c>
      <c r="F40" s="209">
        <v>1</v>
      </c>
      <c r="G40" s="230"/>
      <c r="H40" s="67"/>
    </row>
    <row r="41" spans="1:8" s="7" customFormat="1" ht="15">
      <c r="A41" s="261"/>
      <c r="B41" s="170"/>
      <c r="C41" s="20"/>
      <c r="D41" s="24" t="s">
        <v>500</v>
      </c>
      <c r="E41" s="21"/>
      <c r="F41" s="209"/>
      <c r="G41" s="230"/>
      <c r="H41" s="67"/>
    </row>
    <row r="42" spans="1:8" s="7" customFormat="1" ht="15">
      <c r="A42" s="261"/>
      <c r="B42" s="170" t="s">
        <v>532</v>
      </c>
      <c r="C42" s="20">
        <f>C40+1</f>
        <v>20</v>
      </c>
      <c r="D42" s="25" t="s">
        <v>501</v>
      </c>
      <c r="E42" s="21" t="s">
        <v>12</v>
      </c>
      <c r="F42" s="209">
        <v>1</v>
      </c>
      <c r="G42" s="230"/>
      <c r="H42" s="67"/>
    </row>
    <row r="43" spans="1:8" s="7" customFormat="1" ht="15">
      <c r="A43" s="261"/>
      <c r="B43" s="170" t="s">
        <v>532</v>
      </c>
      <c r="C43" s="20">
        <f>C42+1</f>
        <v>21</v>
      </c>
      <c r="D43" s="25" t="s">
        <v>535</v>
      </c>
      <c r="E43" s="21" t="s">
        <v>12</v>
      </c>
      <c r="F43" s="209">
        <v>1</v>
      </c>
      <c r="G43" s="230"/>
      <c r="H43" s="67"/>
    </row>
    <row r="44" spans="1:8" s="7" customFormat="1" ht="15">
      <c r="A44" s="261"/>
      <c r="B44" s="170" t="s">
        <v>532</v>
      </c>
      <c r="C44" s="20">
        <f>C43+1</f>
        <v>22</v>
      </c>
      <c r="D44" s="25" t="s">
        <v>536</v>
      </c>
      <c r="E44" s="21" t="s">
        <v>12</v>
      </c>
      <c r="F44" s="209">
        <v>2</v>
      </c>
      <c r="G44" s="230"/>
      <c r="H44" s="67"/>
    </row>
    <row r="45" spans="1:8" s="7" customFormat="1" ht="15">
      <c r="A45" s="261"/>
      <c r="B45" s="170"/>
      <c r="C45" s="20"/>
      <c r="D45" s="24" t="s">
        <v>679</v>
      </c>
      <c r="E45" s="21"/>
      <c r="F45" s="209"/>
      <c r="G45" s="230"/>
      <c r="H45" s="67"/>
    </row>
    <row r="46" spans="1:8" s="7" customFormat="1" ht="15">
      <c r="A46" s="261"/>
      <c r="B46" s="170" t="s">
        <v>532</v>
      </c>
      <c r="C46" s="20">
        <f>C44+1</f>
        <v>23</v>
      </c>
      <c r="D46" s="25" t="s">
        <v>455</v>
      </c>
      <c r="E46" s="21" t="s">
        <v>12</v>
      </c>
      <c r="F46" s="209">
        <v>2</v>
      </c>
      <c r="G46" s="230"/>
      <c r="H46" s="67"/>
    </row>
    <row r="47" spans="1:8" s="7" customFormat="1" ht="15">
      <c r="A47" s="261"/>
      <c r="B47" s="170" t="s">
        <v>532</v>
      </c>
      <c r="C47" s="20">
        <f>C46+1</f>
        <v>24</v>
      </c>
      <c r="D47" s="25" t="s">
        <v>511</v>
      </c>
      <c r="E47" s="21" t="s">
        <v>12</v>
      </c>
      <c r="F47" s="209">
        <v>1</v>
      </c>
      <c r="G47" s="230"/>
      <c r="H47" s="67"/>
    </row>
    <row r="48" spans="1:8" s="7" customFormat="1" ht="15">
      <c r="A48" s="261"/>
      <c r="B48" s="170"/>
      <c r="C48" s="20"/>
      <c r="D48" s="24" t="s">
        <v>40</v>
      </c>
      <c r="E48" s="21"/>
      <c r="F48" s="209"/>
      <c r="G48" s="230"/>
      <c r="H48" s="67"/>
    </row>
    <row r="49" spans="1:8" s="7" customFormat="1" ht="15">
      <c r="A49" s="261"/>
      <c r="B49" s="170" t="s">
        <v>532</v>
      </c>
      <c r="C49" s="20">
        <f>C47+1</f>
        <v>25</v>
      </c>
      <c r="D49" s="25" t="s">
        <v>371</v>
      </c>
      <c r="E49" s="21" t="s">
        <v>12</v>
      </c>
      <c r="F49" s="209">
        <v>32</v>
      </c>
      <c r="G49" s="230"/>
      <c r="H49" s="67"/>
    </row>
    <row r="50" spans="1:8" s="7" customFormat="1" ht="15">
      <c r="A50" s="261"/>
      <c r="B50" s="170" t="s">
        <v>532</v>
      </c>
      <c r="C50" s="20">
        <f>C49+1</f>
        <v>26</v>
      </c>
      <c r="D50" s="25" t="s">
        <v>382</v>
      </c>
      <c r="E50" s="21" t="s">
        <v>12</v>
      </c>
      <c r="F50" s="209">
        <v>5</v>
      </c>
      <c r="G50" s="230"/>
      <c r="H50" s="67"/>
    </row>
    <row r="51" spans="1:8" s="7" customFormat="1" ht="15">
      <c r="A51" s="261"/>
      <c r="B51" s="170"/>
      <c r="C51" s="20"/>
      <c r="D51" s="24" t="s">
        <v>454</v>
      </c>
      <c r="E51" s="21"/>
      <c r="F51" s="209"/>
      <c r="G51" s="230"/>
      <c r="H51" s="67"/>
    </row>
    <row r="52" spans="1:8" s="7" customFormat="1" ht="15">
      <c r="A52" s="261"/>
      <c r="B52" s="170" t="s">
        <v>532</v>
      </c>
      <c r="C52" s="20">
        <f>C50+1</f>
        <v>27</v>
      </c>
      <c r="D52" s="25" t="s">
        <v>36</v>
      </c>
      <c r="E52" s="21" t="s">
        <v>12</v>
      </c>
      <c r="F52" s="209">
        <v>32</v>
      </c>
      <c r="G52" s="230"/>
      <c r="H52" s="67"/>
    </row>
    <row r="53" spans="1:8" s="7" customFormat="1" ht="15.75" thickBot="1">
      <c r="A53" s="261"/>
      <c r="B53" s="170" t="s">
        <v>532</v>
      </c>
      <c r="C53" s="20">
        <f>C52+1</f>
        <v>28</v>
      </c>
      <c r="D53" s="25" t="s">
        <v>37</v>
      </c>
      <c r="E53" s="21" t="s">
        <v>12</v>
      </c>
      <c r="F53" s="209">
        <v>6</v>
      </c>
      <c r="G53" s="230"/>
      <c r="H53" s="67"/>
    </row>
    <row r="54" spans="1:8" s="7" customFormat="1" ht="15.75" thickBot="1">
      <c r="A54" s="261"/>
      <c r="B54" s="268"/>
      <c r="C54" s="269"/>
      <c r="D54" s="270"/>
      <c r="E54" s="271"/>
      <c r="F54" s="272"/>
      <c r="G54" s="273" t="s">
        <v>901</v>
      </c>
      <c r="H54" s="75">
        <f>SUM(H5:H53)</f>
        <v>0</v>
      </c>
    </row>
    <row r="55" spans="1:8" s="7" customFormat="1" ht="15">
      <c r="A55" s="261"/>
      <c r="B55" s="170"/>
      <c r="C55" s="20"/>
      <c r="D55" s="167" t="s">
        <v>34</v>
      </c>
      <c r="E55" s="21"/>
      <c r="F55" s="209"/>
      <c r="G55" s="230"/>
      <c r="H55" s="67"/>
    </row>
    <row r="56" spans="1:8" s="7" customFormat="1" ht="15">
      <c r="A56" s="261"/>
      <c r="B56" s="170"/>
      <c r="C56" s="20"/>
      <c r="D56" s="24" t="s">
        <v>471</v>
      </c>
      <c r="E56" s="21"/>
      <c r="F56" s="209"/>
      <c r="G56" s="230"/>
      <c r="H56" s="67"/>
    </row>
    <row r="57" spans="1:8" s="7" customFormat="1" ht="15">
      <c r="A57" s="261"/>
      <c r="B57" s="170" t="s">
        <v>532</v>
      </c>
      <c r="C57" s="20">
        <f>C53+1</f>
        <v>29</v>
      </c>
      <c r="D57" s="25" t="s">
        <v>38</v>
      </c>
      <c r="E57" s="21" t="s">
        <v>14</v>
      </c>
      <c r="F57" s="209">
        <v>5</v>
      </c>
      <c r="G57" s="230"/>
      <c r="H57" s="67"/>
    </row>
    <row r="58" spans="1:8" s="7" customFormat="1" ht="15">
      <c r="A58" s="261"/>
      <c r="B58" s="170" t="s">
        <v>532</v>
      </c>
      <c r="C58" s="20">
        <f>C57+1</f>
        <v>30</v>
      </c>
      <c r="D58" s="25" t="s">
        <v>39</v>
      </c>
      <c r="E58" s="21" t="s">
        <v>14</v>
      </c>
      <c r="F58" s="209">
        <v>16</v>
      </c>
      <c r="G58" s="230"/>
      <c r="H58" s="67"/>
    </row>
    <row r="59" spans="1:8" s="7" customFormat="1" ht="30">
      <c r="A59" s="261"/>
      <c r="B59" s="170"/>
      <c r="C59" s="20"/>
      <c r="D59" s="24" t="s">
        <v>456</v>
      </c>
      <c r="E59" s="21"/>
      <c r="F59" s="209"/>
      <c r="G59" s="230"/>
      <c r="H59" s="67"/>
    </row>
    <row r="60" spans="1:8" s="7" customFormat="1" ht="15">
      <c r="A60" s="261"/>
      <c r="B60" s="170" t="s">
        <v>532</v>
      </c>
      <c r="C60" s="20">
        <f>C58+1</f>
        <v>31</v>
      </c>
      <c r="D60" s="25" t="s">
        <v>35</v>
      </c>
      <c r="E60" s="21" t="s">
        <v>14</v>
      </c>
      <c r="F60" s="209">
        <v>6</v>
      </c>
      <c r="G60" s="230"/>
      <c r="H60" s="67"/>
    </row>
    <row r="61" spans="1:8" s="7" customFormat="1" ht="45">
      <c r="A61" s="261"/>
      <c r="B61" s="170"/>
      <c r="C61" s="20"/>
      <c r="D61" s="24" t="s">
        <v>335</v>
      </c>
      <c r="E61" s="21"/>
      <c r="F61" s="209"/>
      <c r="G61" s="230"/>
      <c r="H61" s="67"/>
    </row>
    <row r="62" spans="1:8" s="7" customFormat="1" ht="15">
      <c r="A62" s="261"/>
      <c r="B62" s="170" t="s">
        <v>532</v>
      </c>
      <c r="C62" s="20">
        <f>C60+1</f>
        <v>32</v>
      </c>
      <c r="D62" s="25" t="s">
        <v>35</v>
      </c>
      <c r="E62" s="21" t="s">
        <v>14</v>
      </c>
      <c r="F62" s="209">
        <v>15</v>
      </c>
      <c r="G62" s="230"/>
      <c r="H62" s="67"/>
    </row>
    <row r="63" spans="1:8" s="7" customFormat="1" ht="30">
      <c r="A63" s="261"/>
      <c r="B63" s="170"/>
      <c r="C63" s="20"/>
      <c r="D63" s="24" t="s">
        <v>503</v>
      </c>
      <c r="E63" s="21"/>
      <c r="F63" s="209"/>
      <c r="G63" s="230"/>
      <c r="H63" s="67"/>
    </row>
    <row r="64" spans="1:8" s="7" customFormat="1" ht="15">
      <c r="A64" s="261"/>
      <c r="B64" s="170" t="s">
        <v>532</v>
      </c>
      <c r="C64" s="20">
        <f>C62+1</f>
        <v>33</v>
      </c>
      <c r="D64" s="25" t="s">
        <v>35</v>
      </c>
      <c r="E64" s="21" t="s">
        <v>14</v>
      </c>
      <c r="F64" s="209">
        <v>1</v>
      </c>
      <c r="G64" s="230"/>
      <c r="H64" s="67"/>
    </row>
    <row r="65" spans="1:8" s="7" customFormat="1" ht="45">
      <c r="A65" s="261"/>
      <c r="B65" s="170" t="s">
        <v>532</v>
      </c>
      <c r="C65" s="20">
        <f>C64+1</f>
        <v>34</v>
      </c>
      <c r="D65" s="24" t="s">
        <v>678</v>
      </c>
      <c r="E65" s="21" t="s">
        <v>14</v>
      </c>
      <c r="F65" s="209">
        <v>7</v>
      </c>
      <c r="G65" s="230"/>
      <c r="H65" s="67"/>
    </row>
    <row r="66" spans="1:8" s="7" customFormat="1" ht="15">
      <c r="A66" s="261"/>
      <c r="B66" s="170"/>
      <c r="C66" s="20"/>
      <c r="D66" s="145" t="s">
        <v>15</v>
      </c>
      <c r="E66" s="21"/>
      <c r="F66" s="209"/>
      <c r="G66" s="230"/>
      <c r="H66" s="67"/>
    </row>
    <row r="67" spans="1:8" s="7" customFormat="1" ht="15">
      <c r="A67" s="261"/>
      <c r="B67" s="170"/>
      <c r="C67" s="20"/>
      <c r="D67" s="26" t="s">
        <v>427</v>
      </c>
      <c r="E67" s="28"/>
      <c r="F67" s="209"/>
      <c r="G67" s="230"/>
      <c r="H67" s="67"/>
    </row>
    <row r="68" spans="1:8" s="7" customFormat="1" ht="15">
      <c r="A68" s="261"/>
      <c r="B68" s="170" t="s">
        <v>532</v>
      </c>
      <c r="C68" s="20">
        <f>C65+1</f>
        <v>35</v>
      </c>
      <c r="D68" s="14" t="s">
        <v>9</v>
      </c>
      <c r="E68" s="28" t="s">
        <v>14</v>
      </c>
      <c r="F68" s="209">
        <v>1</v>
      </c>
      <c r="G68" s="230"/>
      <c r="H68" s="67"/>
    </row>
    <row r="69" spans="1:8" s="7" customFormat="1" ht="15">
      <c r="A69" s="261"/>
      <c r="B69" s="170"/>
      <c r="C69" s="20"/>
      <c r="D69" s="26" t="s">
        <v>477</v>
      </c>
      <c r="E69" s="28"/>
      <c r="F69" s="209"/>
      <c r="G69" s="230"/>
      <c r="H69" s="67"/>
    </row>
    <row r="70" spans="1:8" s="7" customFormat="1" ht="15">
      <c r="A70" s="261"/>
      <c r="B70" s="170" t="s">
        <v>532</v>
      </c>
      <c r="C70" s="20">
        <f>C68+1</f>
        <v>36</v>
      </c>
      <c r="D70" s="14" t="s">
        <v>9</v>
      </c>
      <c r="E70" s="28" t="s">
        <v>14</v>
      </c>
      <c r="F70" s="209">
        <v>15</v>
      </c>
      <c r="G70" s="230"/>
      <c r="H70" s="67"/>
    </row>
    <row r="71" spans="1:8" s="7" customFormat="1" ht="15">
      <c r="A71" s="261"/>
      <c r="B71" s="170"/>
      <c r="C71" s="13"/>
      <c r="D71" s="26" t="s">
        <v>419</v>
      </c>
      <c r="E71" s="28"/>
      <c r="F71" s="209"/>
      <c r="G71" s="230"/>
      <c r="H71" s="67"/>
    </row>
    <row r="72" spans="1:8" s="7" customFormat="1" ht="30">
      <c r="A72" s="261"/>
      <c r="B72" s="170" t="s">
        <v>532</v>
      </c>
      <c r="C72" s="13">
        <f>C70+1</f>
        <v>37</v>
      </c>
      <c r="D72" s="14" t="s">
        <v>620</v>
      </c>
      <c r="E72" s="153" t="s">
        <v>14</v>
      </c>
      <c r="F72" s="209">
        <v>15</v>
      </c>
      <c r="G72" s="230"/>
      <c r="H72" s="67"/>
    </row>
    <row r="73" spans="1:8" s="7" customFormat="1" ht="30">
      <c r="A73" s="261"/>
      <c r="B73" s="170" t="s">
        <v>532</v>
      </c>
      <c r="C73" s="13">
        <f>C72+1</f>
        <v>38</v>
      </c>
      <c r="D73" s="14" t="s">
        <v>617</v>
      </c>
      <c r="E73" s="153" t="s">
        <v>14</v>
      </c>
      <c r="F73" s="209">
        <v>1</v>
      </c>
      <c r="G73" s="230"/>
      <c r="H73" s="67"/>
    </row>
    <row r="74" spans="1:8" s="7" customFormat="1" ht="15">
      <c r="A74" s="261"/>
      <c r="B74" s="170"/>
      <c r="C74" s="20"/>
      <c r="D74" s="145" t="s">
        <v>21</v>
      </c>
      <c r="E74" s="28"/>
      <c r="F74" s="209"/>
      <c r="G74" s="230"/>
      <c r="H74" s="67"/>
    </row>
    <row r="75" spans="1:8" s="7" customFormat="1" ht="15">
      <c r="A75" s="261"/>
      <c r="B75" s="170"/>
      <c r="C75" s="13"/>
      <c r="D75" s="26" t="s">
        <v>22</v>
      </c>
      <c r="E75" s="28"/>
      <c r="F75" s="209"/>
      <c r="G75" s="230"/>
      <c r="H75" s="67"/>
    </row>
    <row r="76" spans="1:8" s="7" customFormat="1" ht="15">
      <c r="A76" s="261"/>
      <c r="B76" s="170" t="s">
        <v>532</v>
      </c>
      <c r="C76" s="20">
        <f>C73+1</f>
        <v>39</v>
      </c>
      <c r="D76" s="25" t="s">
        <v>27</v>
      </c>
      <c r="E76" s="21" t="s">
        <v>24</v>
      </c>
      <c r="F76" s="209">
        <v>10</v>
      </c>
      <c r="G76" s="230"/>
      <c r="H76" s="67"/>
    </row>
    <row r="77" spans="1:8" s="7" customFormat="1" ht="15">
      <c r="A77" s="261"/>
      <c r="B77" s="170" t="s">
        <v>532</v>
      </c>
      <c r="C77" s="20">
        <f>C76+1</f>
        <v>40</v>
      </c>
      <c r="D77" s="25" t="s">
        <v>23</v>
      </c>
      <c r="E77" s="21" t="s">
        <v>24</v>
      </c>
      <c r="F77" s="209">
        <v>7</v>
      </c>
      <c r="G77" s="230"/>
      <c r="H77" s="67"/>
    </row>
    <row r="78" spans="1:8" s="7" customFormat="1" ht="15">
      <c r="A78" s="261"/>
      <c r="B78" s="170" t="s">
        <v>532</v>
      </c>
      <c r="C78" s="20">
        <f>C77+1</f>
        <v>41</v>
      </c>
      <c r="D78" s="25" t="s">
        <v>25</v>
      </c>
      <c r="E78" s="21" t="s">
        <v>24</v>
      </c>
      <c r="F78" s="209">
        <v>23</v>
      </c>
      <c r="G78" s="230"/>
      <c r="H78" s="67"/>
    </row>
    <row r="79" spans="1:8" s="7" customFormat="1" ht="15">
      <c r="A79" s="261"/>
      <c r="B79" s="170" t="s">
        <v>532</v>
      </c>
      <c r="C79" s="20">
        <f>C78+1</f>
        <v>42</v>
      </c>
      <c r="D79" s="25" t="s">
        <v>29</v>
      </c>
      <c r="E79" s="21" t="s">
        <v>24</v>
      </c>
      <c r="F79" s="209">
        <v>23</v>
      </c>
      <c r="G79" s="230"/>
      <c r="H79" s="67"/>
    </row>
    <row r="80" spans="1:8" s="7" customFormat="1" ht="15">
      <c r="A80" s="261"/>
      <c r="B80" s="170"/>
      <c r="C80" s="20"/>
      <c r="D80" s="24" t="s">
        <v>472</v>
      </c>
      <c r="E80" s="21"/>
      <c r="F80" s="209"/>
      <c r="G80" s="230"/>
      <c r="H80" s="67"/>
    </row>
    <row r="81" spans="1:8" s="7" customFormat="1" ht="15">
      <c r="A81" s="261"/>
      <c r="B81" s="170" t="s">
        <v>532</v>
      </c>
      <c r="C81" s="13">
        <f>C79+1</f>
        <v>43</v>
      </c>
      <c r="D81" s="25" t="s">
        <v>526</v>
      </c>
      <c r="E81" s="21" t="s">
        <v>466</v>
      </c>
      <c r="F81" s="209">
        <v>2</v>
      </c>
      <c r="G81" s="230"/>
      <c r="H81" s="67"/>
    </row>
    <row r="82" spans="1:8" s="7" customFormat="1" ht="15">
      <c r="A82" s="261"/>
      <c r="B82" s="170"/>
      <c r="C82" s="13"/>
      <c r="D82" s="26" t="s">
        <v>122</v>
      </c>
      <c r="E82" s="28"/>
      <c r="F82" s="209"/>
      <c r="G82" s="230"/>
      <c r="H82" s="67"/>
    </row>
    <row r="83" spans="1:8" s="7" customFormat="1" ht="15">
      <c r="A83" s="261"/>
      <c r="B83" s="170" t="s">
        <v>532</v>
      </c>
      <c r="C83" s="13">
        <f>C81+1</f>
        <v>44</v>
      </c>
      <c r="D83" s="14" t="s">
        <v>580</v>
      </c>
      <c r="E83" s="28" t="s">
        <v>12</v>
      </c>
      <c r="F83" s="209">
        <v>42</v>
      </c>
      <c r="G83" s="230"/>
      <c r="H83" s="67"/>
    </row>
    <row r="84" spans="1:8" s="7" customFormat="1" ht="15">
      <c r="A84" s="261"/>
      <c r="B84" s="170"/>
      <c r="C84" s="13"/>
      <c r="D84" s="83" t="s">
        <v>635</v>
      </c>
      <c r="E84" s="28"/>
      <c r="F84" s="29"/>
      <c r="G84" s="230"/>
      <c r="H84" s="67"/>
    </row>
    <row r="85" spans="1:8" s="7" customFormat="1" ht="15">
      <c r="A85" s="261"/>
      <c r="B85" s="170"/>
      <c r="C85" s="13"/>
      <c r="D85" s="145" t="s">
        <v>8</v>
      </c>
      <c r="E85" s="28"/>
      <c r="F85" s="29"/>
      <c r="G85" s="230"/>
      <c r="H85" s="67"/>
    </row>
    <row r="86" spans="1:8" s="7" customFormat="1" ht="45">
      <c r="A86" s="261"/>
      <c r="B86" s="170"/>
      <c r="C86" s="13"/>
      <c r="D86" s="26" t="s">
        <v>479</v>
      </c>
      <c r="E86" s="28"/>
      <c r="F86" s="38"/>
      <c r="G86" s="230"/>
      <c r="H86" s="67"/>
    </row>
    <row r="87" spans="1:9" s="7" customFormat="1" ht="15">
      <c r="A87" s="261"/>
      <c r="B87" s="170" t="s">
        <v>532</v>
      </c>
      <c r="C87" s="13">
        <f>C83+1</f>
        <v>45</v>
      </c>
      <c r="D87" s="14" t="s">
        <v>16</v>
      </c>
      <c r="E87" s="28" t="s">
        <v>10</v>
      </c>
      <c r="F87" s="38">
        <v>134.6</v>
      </c>
      <c r="G87" s="230"/>
      <c r="H87" s="67"/>
      <c r="I87" s="169"/>
    </row>
    <row r="88" spans="1:9" s="7" customFormat="1" ht="15">
      <c r="A88" s="261"/>
      <c r="B88" s="170" t="s">
        <v>532</v>
      </c>
      <c r="C88" s="13">
        <f>C87+1</f>
        <v>46</v>
      </c>
      <c r="D88" s="14" t="s">
        <v>9</v>
      </c>
      <c r="E88" s="28" t="s">
        <v>10</v>
      </c>
      <c r="F88" s="38">
        <v>6.7</v>
      </c>
      <c r="G88" s="230"/>
      <c r="H88" s="67"/>
      <c r="I88" s="169"/>
    </row>
    <row r="89" spans="1:9" s="7" customFormat="1" ht="45">
      <c r="A89" s="261"/>
      <c r="B89" s="170"/>
      <c r="C89" s="13"/>
      <c r="D89" s="26" t="s">
        <v>519</v>
      </c>
      <c r="E89" s="28"/>
      <c r="F89" s="38"/>
      <c r="G89" s="230"/>
      <c r="H89" s="67"/>
      <c r="I89" s="169"/>
    </row>
    <row r="90" spans="1:9" s="7" customFormat="1" ht="15">
      <c r="A90" s="261"/>
      <c r="B90" s="170" t="s">
        <v>532</v>
      </c>
      <c r="C90" s="13">
        <f>C88+1</f>
        <v>47</v>
      </c>
      <c r="D90" s="14" t="s">
        <v>16</v>
      </c>
      <c r="E90" s="28" t="s">
        <v>10</v>
      </c>
      <c r="F90" s="38">
        <v>22</v>
      </c>
      <c r="G90" s="230"/>
      <c r="H90" s="67"/>
      <c r="I90" s="169"/>
    </row>
    <row r="91" spans="1:9" s="7" customFormat="1" ht="15">
      <c r="A91" s="261"/>
      <c r="B91" s="170" t="s">
        <v>532</v>
      </c>
      <c r="C91" s="13">
        <f>C90+1</f>
        <v>48</v>
      </c>
      <c r="D91" s="14" t="s">
        <v>9</v>
      </c>
      <c r="E91" s="28" t="s">
        <v>10</v>
      </c>
      <c r="F91" s="38">
        <v>15.4</v>
      </c>
      <c r="G91" s="230"/>
      <c r="H91" s="67"/>
      <c r="I91" s="169"/>
    </row>
    <row r="92" spans="1:9" s="7" customFormat="1" ht="45">
      <c r="A92" s="261"/>
      <c r="B92" s="170"/>
      <c r="C92" s="13"/>
      <c r="D92" s="26" t="s">
        <v>603</v>
      </c>
      <c r="E92" s="28"/>
      <c r="F92" s="38"/>
      <c r="G92" s="230"/>
      <c r="H92" s="67"/>
      <c r="I92" s="169"/>
    </row>
    <row r="93" spans="1:9" s="7" customFormat="1" ht="15">
      <c r="A93" s="261"/>
      <c r="B93" s="170" t="s">
        <v>532</v>
      </c>
      <c r="C93" s="13">
        <f>C91+1</f>
        <v>49</v>
      </c>
      <c r="D93" s="14" t="s">
        <v>16</v>
      </c>
      <c r="E93" s="28" t="s">
        <v>10</v>
      </c>
      <c r="F93" s="38">
        <v>24.1</v>
      </c>
      <c r="G93" s="230"/>
      <c r="H93" s="67"/>
      <c r="I93" s="169"/>
    </row>
    <row r="94" spans="1:9" s="7" customFormat="1" ht="15">
      <c r="A94" s="261"/>
      <c r="B94" s="170" t="s">
        <v>532</v>
      </c>
      <c r="C94" s="13">
        <f aca="true" t="shared" si="0" ref="C94:C99">C93+1</f>
        <v>50</v>
      </c>
      <c r="D94" s="14" t="s">
        <v>9</v>
      </c>
      <c r="E94" s="28" t="s">
        <v>10</v>
      </c>
      <c r="F94" s="38">
        <v>136</v>
      </c>
      <c r="G94" s="230"/>
      <c r="H94" s="67"/>
      <c r="I94" s="169"/>
    </row>
    <row r="95" spans="1:9" s="7" customFormat="1" ht="15">
      <c r="A95" s="261"/>
      <c r="B95" s="170" t="s">
        <v>532</v>
      </c>
      <c r="C95" s="13">
        <f t="shared" si="0"/>
        <v>51</v>
      </c>
      <c r="D95" s="14" t="s">
        <v>17</v>
      </c>
      <c r="E95" s="28" t="s">
        <v>10</v>
      </c>
      <c r="F95" s="38">
        <v>40</v>
      </c>
      <c r="G95" s="230"/>
      <c r="H95" s="67"/>
      <c r="I95" s="169"/>
    </row>
    <row r="96" spans="1:9" s="7" customFormat="1" ht="15">
      <c r="A96" s="261"/>
      <c r="B96" s="170" t="s">
        <v>532</v>
      </c>
      <c r="C96" s="13">
        <f t="shared" si="0"/>
        <v>52</v>
      </c>
      <c r="D96" s="14" t="s">
        <v>18</v>
      </c>
      <c r="E96" s="28" t="s">
        <v>10</v>
      </c>
      <c r="F96" s="38">
        <v>38</v>
      </c>
      <c r="G96" s="230"/>
      <c r="H96" s="67"/>
      <c r="I96" s="169"/>
    </row>
    <row r="97" spans="1:9" s="7" customFormat="1" ht="15">
      <c r="A97" s="261"/>
      <c r="B97" s="170" t="s">
        <v>532</v>
      </c>
      <c r="C97" s="13">
        <f t="shared" si="0"/>
        <v>53</v>
      </c>
      <c r="D97" s="14" t="s">
        <v>19</v>
      </c>
      <c r="E97" s="28" t="s">
        <v>10</v>
      </c>
      <c r="F97" s="38">
        <v>115.1</v>
      </c>
      <c r="G97" s="230"/>
      <c r="H97" s="67"/>
      <c r="I97" s="169"/>
    </row>
    <row r="98" spans="1:9" s="7" customFormat="1" ht="15">
      <c r="A98" s="261"/>
      <c r="B98" s="170" t="s">
        <v>532</v>
      </c>
      <c r="C98" s="13">
        <f t="shared" si="0"/>
        <v>54</v>
      </c>
      <c r="D98" s="14" t="s">
        <v>513</v>
      </c>
      <c r="E98" s="28" t="s">
        <v>10</v>
      </c>
      <c r="F98" s="38">
        <v>106.5</v>
      </c>
      <c r="G98" s="230"/>
      <c r="H98" s="67"/>
      <c r="I98" s="169"/>
    </row>
    <row r="99" spans="1:9" s="7" customFormat="1" ht="15">
      <c r="A99" s="261"/>
      <c r="B99" s="170" t="s">
        <v>532</v>
      </c>
      <c r="C99" s="13">
        <f t="shared" si="0"/>
        <v>55</v>
      </c>
      <c r="D99" s="14" t="s">
        <v>166</v>
      </c>
      <c r="E99" s="28" t="s">
        <v>10</v>
      </c>
      <c r="F99" s="38">
        <v>60.6</v>
      </c>
      <c r="G99" s="230"/>
      <c r="H99" s="67"/>
      <c r="I99" s="169"/>
    </row>
    <row r="100" spans="1:9" s="7" customFormat="1" ht="45">
      <c r="A100" s="261"/>
      <c r="B100" s="170"/>
      <c r="C100" s="13"/>
      <c r="D100" s="26" t="s">
        <v>537</v>
      </c>
      <c r="E100" s="28"/>
      <c r="F100" s="38"/>
      <c r="G100" s="230"/>
      <c r="H100" s="67"/>
      <c r="I100" s="169"/>
    </row>
    <row r="101" spans="1:9" s="7" customFormat="1" ht="15">
      <c r="A101" s="261"/>
      <c r="B101" s="170" t="s">
        <v>532</v>
      </c>
      <c r="C101" s="13">
        <f>C99+1</f>
        <v>56</v>
      </c>
      <c r="D101" s="14" t="s">
        <v>19</v>
      </c>
      <c r="E101" s="28" t="s">
        <v>10</v>
      </c>
      <c r="F101" s="38">
        <v>74.7</v>
      </c>
      <c r="G101" s="230"/>
      <c r="H101" s="67"/>
      <c r="I101" s="169"/>
    </row>
    <row r="102" spans="1:9" s="7" customFormat="1" ht="15">
      <c r="A102" s="261"/>
      <c r="B102" s="170" t="s">
        <v>532</v>
      </c>
      <c r="C102" s="13">
        <f>C101+1</f>
        <v>57</v>
      </c>
      <c r="D102" s="14" t="s">
        <v>513</v>
      </c>
      <c r="E102" s="28" t="s">
        <v>10</v>
      </c>
      <c r="F102" s="38">
        <v>115.8</v>
      </c>
      <c r="G102" s="230"/>
      <c r="H102" s="67"/>
      <c r="I102" s="169"/>
    </row>
    <row r="103" spans="1:9" s="7" customFormat="1" ht="15.75" thickBot="1">
      <c r="A103" s="261"/>
      <c r="B103" s="170" t="s">
        <v>532</v>
      </c>
      <c r="C103" s="13">
        <f>C102+1</f>
        <v>58</v>
      </c>
      <c r="D103" s="14" t="s">
        <v>166</v>
      </c>
      <c r="E103" s="28" t="s">
        <v>10</v>
      </c>
      <c r="F103" s="38">
        <v>46.9</v>
      </c>
      <c r="G103" s="230"/>
      <c r="H103" s="67"/>
      <c r="I103" s="169"/>
    </row>
    <row r="104" spans="1:9" s="7" customFormat="1" ht="15.75" thickBot="1">
      <c r="A104" s="261"/>
      <c r="B104" s="268"/>
      <c r="C104" s="269"/>
      <c r="D104" s="270"/>
      <c r="E104" s="271"/>
      <c r="F104" s="272"/>
      <c r="G104" s="273" t="s">
        <v>902</v>
      </c>
      <c r="H104" s="75">
        <f>SUM(H55:H103)</f>
        <v>0</v>
      </c>
      <c r="I104" s="169"/>
    </row>
    <row r="105" spans="1:8" s="7" customFormat="1" ht="15">
      <c r="A105" s="261"/>
      <c r="B105" s="170"/>
      <c r="C105" s="13"/>
      <c r="D105" s="145" t="s">
        <v>11</v>
      </c>
      <c r="E105" s="28"/>
      <c r="F105" s="38"/>
      <c r="G105" s="230"/>
      <c r="H105" s="67"/>
    </row>
    <row r="106" spans="1:8" s="7" customFormat="1" ht="15">
      <c r="A106" s="261"/>
      <c r="B106" s="170"/>
      <c r="C106" s="13"/>
      <c r="D106" s="145" t="s">
        <v>461</v>
      </c>
      <c r="E106" s="28"/>
      <c r="F106" s="38"/>
      <c r="G106" s="230"/>
      <c r="H106" s="67"/>
    </row>
    <row r="107" spans="1:8" s="7" customFormat="1" ht="15">
      <c r="A107" s="261"/>
      <c r="B107" s="170"/>
      <c r="C107" s="13"/>
      <c r="D107" s="26" t="s">
        <v>462</v>
      </c>
      <c r="E107" s="28"/>
      <c r="F107" s="29"/>
      <c r="G107" s="230"/>
      <c r="H107" s="67"/>
    </row>
    <row r="108" spans="1:9" s="7" customFormat="1" ht="15">
      <c r="A108" s="261"/>
      <c r="B108" s="170" t="s">
        <v>532</v>
      </c>
      <c r="C108" s="13">
        <f>C103+1</f>
        <v>59</v>
      </c>
      <c r="D108" s="14" t="s">
        <v>20</v>
      </c>
      <c r="E108" s="28" t="s">
        <v>12</v>
      </c>
      <c r="F108" s="29">
        <v>25</v>
      </c>
      <c r="G108" s="230"/>
      <c r="H108" s="67"/>
      <c r="I108" s="173"/>
    </row>
    <row r="109" spans="1:9" s="7" customFormat="1" ht="15">
      <c r="A109" s="261"/>
      <c r="B109" s="170"/>
      <c r="C109" s="13"/>
      <c r="D109" s="26" t="s">
        <v>307</v>
      </c>
      <c r="E109" s="28"/>
      <c r="F109" s="29"/>
      <c r="G109" s="230"/>
      <c r="H109" s="67"/>
      <c r="I109" s="173"/>
    </row>
    <row r="110" spans="1:9" s="7" customFormat="1" ht="15">
      <c r="A110" s="261"/>
      <c r="B110" s="170" t="s">
        <v>532</v>
      </c>
      <c r="C110" s="13">
        <f>C108+1</f>
        <v>60</v>
      </c>
      <c r="D110" s="14" t="s">
        <v>480</v>
      </c>
      <c r="E110" s="28" t="s">
        <v>14</v>
      </c>
      <c r="F110" s="29">
        <v>2</v>
      </c>
      <c r="G110" s="230"/>
      <c r="H110" s="67"/>
      <c r="I110" s="173"/>
    </row>
    <row r="111" spans="1:9" s="7" customFormat="1" ht="15">
      <c r="A111" s="261"/>
      <c r="B111" s="170" t="s">
        <v>532</v>
      </c>
      <c r="C111" s="13">
        <f>C110+1</f>
        <v>61</v>
      </c>
      <c r="D111" s="14" t="s">
        <v>343</v>
      </c>
      <c r="E111" s="28" t="s">
        <v>14</v>
      </c>
      <c r="F111" s="29">
        <v>2</v>
      </c>
      <c r="G111" s="230"/>
      <c r="H111" s="67"/>
      <c r="I111" s="173"/>
    </row>
    <row r="112" spans="1:9" s="7" customFormat="1" ht="15">
      <c r="A112" s="261"/>
      <c r="B112" s="170" t="s">
        <v>532</v>
      </c>
      <c r="C112" s="13">
        <f>C111+1</f>
        <v>62</v>
      </c>
      <c r="D112" s="14" t="s">
        <v>344</v>
      </c>
      <c r="E112" s="28" t="s">
        <v>14</v>
      </c>
      <c r="F112" s="29">
        <v>11</v>
      </c>
      <c r="G112" s="230"/>
      <c r="H112" s="67"/>
      <c r="I112" s="173"/>
    </row>
    <row r="113" spans="1:9" s="7" customFormat="1" ht="15">
      <c r="A113" s="261"/>
      <c r="B113" s="170" t="s">
        <v>532</v>
      </c>
      <c r="C113" s="13">
        <f>C112+1</f>
        <v>63</v>
      </c>
      <c r="D113" s="14" t="s">
        <v>538</v>
      </c>
      <c r="E113" s="28" t="s">
        <v>14</v>
      </c>
      <c r="F113" s="29">
        <v>3</v>
      </c>
      <c r="G113" s="230"/>
      <c r="H113" s="67"/>
      <c r="I113" s="173"/>
    </row>
    <row r="114" spans="1:9" s="7" customFormat="1" ht="15">
      <c r="A114" s="261"/>
      <c r="B114" s="170" t="s">
        <v>532</v>
      </c>
      <c r="C114" s="13">
        <f>C113+1</f>
        <v>64</v>
      </c>
      <c r="D114" s="14" t="s">
        <v>539</v>
      </c>
      <c r="E114" s="28" t="s">
        <v>14</v>
      </c>
      <c r="F114" s="29">
        <v>1</v>
      </c>
      <c r="G114" s="230"/>
      <c r="H114" s="67"/>
      <c r="I114" s="173"/>
    </row>
    <row r="115" spans="1:9" s="7" customFormat="1" ht="15">
      <c r="A115" s="261"/>
      <c r="B115" s="170"/>
      <c r="C115" s="13"/>
      <c r="D115" s="26" t="s">
        <v>157</v>
      </c>
      <c r="E115" s="28"/>
      <c r="F115" s="29"/>
      <c r="G115" s="230"/>
      <c r="H115" s="67"/>
      <c r="I115" s="173"/>
    </row>
    <row r="116" spans="1:9" s="7" customFormat="1" ht="15">
      <c r="A116" s="261"/>
      <c r="B116" s="170" t="s">
        <v>532</v>
      </c>
      <c r="C116" s="13">
        <f>C114+1</f>
        <v>65</v>
      </c>
      <c r="D116" s="14" t="s">
        <v>20</v>
      </c>
      <c r="E116" s="28" t="s">
        <v>12</v>
      </c>
      <c r="F116" s="29">
        <v>18</v>
      </c>
      <c r="G116" s="230"/>
      <c r="H116" s="67"/>
      <c r="I116" s="173"/>
    </row>
    <row r="117" spans="1:9" s="7" customFormat="1" ht="15">
      <c r="A117" s="261"/>
      <c r="B117" s="170" t="s">
        <v>532</v>
      </c>
      <c r="C117" s="13">
        <f>C116+1</f>
        <v>66</v>
      </c>
      <c r="D117" s="14" t="s">
        <v>514</v>
      </c>
      <c r="E117" s="28" t="s">
        <v>12</v>
      </c>
      <c r="F117" s="29">
        <v>1</v>
      </c>
      <c r="G117" s="230"/>
      <c r="H117" s="67"/>
      <c r="I117" s="173"/>
    </row>
    <row r="118" spans="1:9" s="7" customFormat="1" ht="15">
      <c r="A118" s="261"/>
      <c r="B118" s="170"/>
      <c r="C118" s="13"/>
      <c r="D118" s="26" t="s">
        <v>800</v>
      </c>
      <c r="E118" s="28"/>
      <c r="F118" s="29"/>
      <c r="G118" s="230"/>
      <c r="H118" s="67"/>
      <c r="I118" s="173"/>
    </row>
    <row r="119" spans="1:9" s="7" customFormat="1" ht="15">
      <c r="A119" s="261"/>
      <c r="B119" s="170" t="s">
        <v>532</v>
      </c>
      <c r="C119" s="13">
        <f>C117+1</f>
        <v>67</v>
      </c>
      <c r="D119" s="14" t="s">
        <v>20</v>
      </c>
      <c r="E119" s="28" t="s">
        <v>12</v>
      </c>
      <c r="F119" s="29">
        <v>23</v>
      </c>
      <c r="G119" s="230"/>
      <c r="H119" s="67"/>
      <c r="I119" s="173"/>
    </row>
    <row r="120" spans="1:9" s="7" customFormat="1" ht="15">
      <c r="A120" s="261"/>
      <c r="B120" s="170" t="s">
        <v>532</v>
      </c>
      <c r="C120" s="13">
        <f>C119+1</f>
        <v>68</v>
      </c>
      <c r="D120" s="14" t="s">
        <v>514</v>
      </c>
      <c r="E120" s="28" t="s">
        <v>12</v>
      </c>
      <c r="F120" s="29">
        <v>2</v>
      </c>
      <c r="G120" s="230"/>
      <c r="H120" s="67"/>
      <c r="I120" s="173"/>
    </row>
    <row r="121" spans="1:9" s="7" customFormat="1" ht="15">
      <c r="A121" s="261"/>
      <c r="B121" s="170" t="s">
        <v>532</v>
      </c>
      <c r="C121" s="13">
        <f>C120+1</f>
        <v>69</v>
      </c>
      <c r="D121" s="14" t="s">
        <v>313</v>
      </c>
      <c r="E121" s="28" t="s">
        <v>12</v>
      </c>
      <c r="F121" s="29">
        <v>30</v>
      </c>
      <c r="G121" s="230"/>
      <c r="H121" s="67"/>
      <c r="I121" s="173"/>
    </row>
    <row r="122" spans="1:9" s="7" customFormat="1" ht="15">
      <c r="A122" s="261"/>
      <c r="B122" s="170" t="s">
        <v>532</v>
      </c>
      <c r="C122" s="13">
        <f>C121+1</f>
        <v>70</v>
      </c>
      <c r="D122" s="14" t="s">
        <v>28</v>
      </c>
      <c r="E122" s="28" t="s">
        <v>12</v>
      </c>
      <c r="F122" s="29">
        <v>18</v>
      </c>
      <c r="G122" s="230"/>
      <c r="H122" s="67"/>
      <c r="I122" s="173"/>
    </row>
    <row r="123" spans="1:8" s="7" customFormat="1" ht="15">
      <c r="A123" s="261"/>
      <c r="B123" s="170"/>
      <c r="C123" s="13"/>
      <c r="D123" s="145" t="s">
        <v>15</v>
      </c>
      <c r="E123" s="28"/>
      <c r="F123" s="29"/>
      <c r="G123" s="230"/>
      <c r="H123" s="67"/>
    </row>
    <row r="124" spans="1:8" s="7" customFormat="1" ht="15">
      <c r="A124" s="261"/>
      <c r="B124" s="170"/>
      <c r="C124" s="13"/>
      <c r="D124" s="26" t="s">
        <v>463</v>
      </c>
      <c r="E124" s="28"/>
      <c r="F124" s="29"/>
      <c r="G124" s="230"/>
      <c r="H124" s="67"/>
    </row>
    <row r="125" spans="1:8" s="7" customFormat="1" ht="15">
      <c r="A125" s="261"/>
      <c r="B125" s="170" t="s">
        <v>532</v>
      </c>
      <c r="C125" s="13">
        <f>C122+1</f>
        <v>71</v>
      </c>
      <c r="D125" s="14" t="s">
        <v>9</v>
      </c>
      <c r="E125" s="28" t="s">
        <v>14</v>
      </c>
      <c r="F125" s="29">
        <v>1</v>
      </c>
      <c r="G125" s="230"/>
      <c r="H125" s="67"/>
    </row>
    <row r="126" spans="1:8" s="7" customFormat="1" ht="15">
      <c r="A126" s="261"/>
      <c r="B126" s="170" t="s">
        <v>532</v>
      </c>
      <c r="C126" s="13">
        <f>C125+1</f>
        <v>72</v>
      </c>
      <c r="D126" s="14" t="s">
        <v>17</v>
      </c>
      <c r="E126" s="28" t="s">
        <v>14</v>
      </c>
      <c r="F126" s="29">
        <v>1</v>
      </c>
      <c r="G126" s="230"/>
      <c r="H126" s="67"/>
    </row>
    <row r="127" spans="1:8" s="7" customFormat="1" ht="15">
      <c r="A127" s="261"/>
      <c r="B127" s="170"/>
      <c r="C127" s="13"/>
      <c r="D127" s="26" t="s">
        <v>427</v>
      </c>
      <c r="E127" s="28"/>
      <c r="F127" s="29"/>
      <c r="G127" s="230"/>
      <c r="H127" s="67"/>
    </row>
    <row r="128" spans="1:9" s="7" customFormat="1" ht="15">
      <c r="A128" s="261"/>
      <c r="B128" s="170" t="s">
        <v>532</v>
      </c>
      <c r="C128" s="13">
        <f>C126+1</f>
        <v>73</v>
      </c>
      <c r="D128" s="14" t="s">
        <v>16</v>
      </c>
      <c r="E128" s="28" t="s">
        <v>14</v>
      </c>
      <c r="F128" s="29">
        <v>2</v>
      </c>
      <c r="G128" s="230"/>
      <c r="H128" s="67"/>
      <c r="I128" s="173"/>
    </row>
    <row r="129" spans="1:9" s="7" customFormat="1" ht="15">
      <c r="A129" s="261"/>
      <c r="B129" s="170" t="s">
        <v>532</v>
      </c>
      <c r="C129" s="13">
        <f>C128+1</f>
        <v>74</v>
      </c>
      <c r="D129" s="14" t="s">
        <v>9</v>
      </c>
      <c r="E129" s="28" t="s">
        <v>14</v>
      </c>
      <c r="F129" s="29">
        <v>3</v>
      </c>
      <c r="G129" s="230"/>
      <c r="H129" s="67"/>
      <c r="I129" s="173"/>
    </row>
    <row r="130" spans="1:9" s="7" customFormat="1" ht="15">
      <c r="A130" s="261"/>
      <c r="B130" s="170" t="s">
        <v>532</v>
      </c>
      <c r="C130" s="13">
        <f>C129+1</f>
        <v>75</v>
      </c>
      <c r="D130" s="14" t="s">
        <v>17</v>
      </c>
      <c r="E130" s="28" t="s">
        <v>14</v>
      </c>
      <c r="F130" s="29">
        <v>1</v>
      </c>
      <c r="G130" s="230"/>
      <c r="H130" s="67"/>
      <c r="I130" s="173"/>
    </row>
    <row r="131" spans="1:9" s="7" customFormat="1" ht="61.5" customHeight="1">
      <c r="A131" s="261"/>
      <c r="B131" s="170"/>
      <c r="C131" s="13"/>
      <c r="D131" s="26" t="s">
        <v>675</v>
      </c>
      <c r="E131" s="28"/>
      <c r="F131" s="29"/>
      <c r="G131" s="230"/>
      <c r="H131" s="67"/>
      <c r="I131" s="173"/>
    </row>
    <row r="132" spans="1:9" s="7" customFormat="1" ht="15">
      <c r="A132" s="261"/>
      <c r="B132" s="170" t="s">
        <v>532</v>
      </c>
      <c r="C132" s="13">
        <f>C130+1</f>
        <v>76</v>
      </c>
      <c r="D132" s="14" t="s">
        <v>18</v>
      </c>
      <c r="E132" s="28" t="s">
        <v>14</v>
      </c>
      <c r="F132" s="29">
        <v>1</v>
      </c>
      <c r="G132" s="230"/>
      <c r="H132" s="67"/>
      <c r="I132" s="173"/>
    </row>
    <row r="133" spans="1:9" s="7" customFormat="1" ht="15">
      <c r="A133" s="261"/>
      <c r="B133" s="170" t="s">
        <v>532</v>
      </c>
      <c r="C133" s="13">
        <f>C132+1</f>
        <v>77</v>
      </c>
      <c r="D133" s="14" t="s">
        <v>19</v>
      </c>
      <c r="E133" s="28" t="s">
        <v>14</v>
      </c>
      <c r="F133" s="29">
        <v>8</v>
      </c>
      <c r="G133" s="230"/>
      <c r="H133" s="67"/>
      <c r="I133" s="173"/>
    </row>
    <row r="134" spans="1:9" s="7" customFormat="1" ht="15">
      <c r="A134" s="261"/>
      <c r="B134" s="170" t="s">
        <v>532</v>
      </c>
      <c r="C134" s="13">
        <f>C133+1</f>
        <v>78</v>
      </c>
      <c r="D134" s="14" t="s">
        <v>26</v>
      </c>
      <c r="E134" s="28" t="s">
        <v>14</v>
      </c>
      <c r="F134" s="29">
        <v>8</v>
      </c>
      <c r="G134" s="230"/>
      <c r="H134" s="67"/>
      <c r="I134" s="173"/>
    </row>
    <row r="135" spans="1:9" s="7" customFormat="1" ht="15">
      <c r="A135" s="261"/>
      <c r="B135" s="170" t="s">
        <v>532</v>
      </c>
      <c r="C135" s="13">
        <f>C134+1</f>
        <v>79</v>
      </c>
      <c r="D135" s="14" t="s">
        <v>166</v>
      </c>
      <c r="E135" s="28" t="s">
        <v>14</v>
      </c>
      <c r="F135" s="29">
        <v>3</v>
      </c>
      <c r="G135" s="230"/>
      <c r="H135" s="67"/>
      <c r="I135" s="173"/>
    </row>
    <row r="136" spans="1:9" s="7" customFormat="1" ht="15">
      <c r="A136" s="261"/>
      <c r="B136" s="170"/>
      <c r="C136" s="13"/>
      <c r="D136" s="26" t="s">
        <v>419</v>
      </c>
      <c r="E136" s="28"/>
      <c r="F136" s="29"/>
      <c r="G136" s="230"/>
      <c r="H136" s="67"/>
      <c r="I136" s="173"/>
    </row>
    <row r="137" spans="1:9" s="7" customFormat="1" ht="30">
      <c r="A137" s="261"/>
      <c r="B137" s="170" t="s">
        <v>532</v>
      </c>
      <c r="C137" s="13">
        <f>C135+1</f>
        <v>80</v>
      </c>
      <c r="D137" s="14" t="s">
        <v>620</v>
      </c>
      <c r="E137" s="153" t="s">
        <v>14</v>
      </c>
      <c r="F137" s="29">
        <v>25</v>
      </c>
      <c r="G137" s="230"/>
      <c r="H137" s="67"/>
      <c r="I137" s="173"/>
    </row>
    <row r="138" spans="1:9" s="7" customFormat="1" ht="30">
      <c r="A138" s="261"/>
      <c r="B138" s="170" t="s">
        <v>532</v>
      </c>
      <c r="C138" s="13">
        <f>C137+1</f>
        <v>81</v>
      </c>
      <c r="D138" s="14" t="s">
        <v>421</v>
      </c>
      <c r="E138" s="153" t="s">
        <v>14</v>
      </c>
      <c r="F138" s="29">
        <v>2</v>
      </c>
      <c r="G138" s="230"/>
      <c r="H138" s="67"/>
      <c r="I138" s="173"/>
    </row>
    <row r="139" spans="1:9" s="7" customFormat="1" ht="30">
      <c r="A139" s="261"/>
      <c r="B139" s="170" t="s">
        <v>532</v>
      </c>
      <c r="C139" s="13">
        <f>C138+1</f>
        <v>82</v>
      </c>
      <c r="D139" s="226" t="s">
        <v>612</v>
      </c>
      <c r="E139" s="153" t="s">
        <v>14</v>
      </c>
      <c r="F139" s="29">
        <v>1</v>
      </c>
      <c r="G139" s="230"/>
      <c r="H139" s="67"/>
      <c r="I139" s="173"/>
    </row>
    <row r="140" spans="1:8" ht="15">
      <c r="A140" s="181"/>
      <c r="B140" s="170"/>
      <c r="C140" s="13"/>
      <c r="D140" s="145" t="s">
        <v>21</v>
      </c>
      <c r="E140" s="28"/>
      <c r="F140" s="29"/>
      <c r="G140" s="230"/>
      <c r="H140" s="177"/>
    </row>
    <row r="141" spans="1:8" ht="15">
      <c r="A141" s="181"/>
      <c r="B141" s="170"/>
      <c r="C141" s="13"/>
      <c r="D141" s="26" t="s">
        <v>22</v>
      </c>
      <c r="E141" s="28"/>
      <c r="F141" s="29"/>
      <c r="G141" s="230"/>
      <c r="H141" s="177"/>
    </row>
    <row r="142" spans="1:9" ht="15">
      <c r="A142" s="181"/>
      <c r="B142" s="170" t="s">
        <v>532</v>
      </c>
      <c r="C142" s="20">
        <f>C139+1</f>
        <v>83</v>
      </c>
      <c r="D142" s="25" t="s">
        <v>27</v>
      </c>
      <c r="E142" s="21" t="s">
        <v>24</v>
      </c>
      <c r="F142" s="29">
        <v>12</v>
      </c>
      <c r="G142" s="230"/>
      <c r="H142" s="177"/>
      <c r="I142" s="179"/>
    </row>
    <row r="143" spans="1:9" ht="15">
      <c r="A143" s="181"/>
      <c r="B143" s="170" t="s">
        <v>532</v>
      </c>
      <c r="C143" s="20">
        <f>C142+1</f>
        <v>84</v>
      </c>
      <c r="D143" s="25" t="s">
        <v>23</v>
      </c>
      <c r="E143" s="21" t="s">
        <v>24</v>
      </c>
      <c r="F143" s="29">
        <v>10</v>
      </c>
      <c r="G143" s="230"/>
      <c r="H143" s="177"/>
      <c r="I143" s="179"/>
    </row>
    <row r="144" spans="1:9" ht="15">
      <c r="A144" s="181"/>
      <c r="B144" s="170" t="s">
        <v>532</v>
      </c>
      <c r="C144" s="20">
        <f>C143+1</f>
        <v>85</v>
      </c>
      <c r="D144" s="25" t="s">
        <v>25</v>
      </c>
      <c r="E144" s="21" t="s">
        <v>24</v>
      </c>
      <c r="F144" s="29">
        <v>26</v>
      </c>
      <c r="G144" s="230"/>
      <c r="H144" s="177"/>
      <c r="I144" s="179"/>
    </row>
    <row r="145" spans="1:9" ht="15">
      <c r="A145" s="181"/>
      <c r="B145" s="170" t="s">
        <v>532</v>
      </c>
      <c r="C145" s="20">
        <f>C144+1</f>
        <v>86</v>
      </c>
      <c r="D145" s="25" t="s">
        <v>29</v>
      </c>
      <c r="E145" s="21" t="s">
        <v>24</v>
      </c>
      <c r="F145" s="29">
        <v>23</v>
      </c>
      <c r="G145" s="230"/>
      <c r="H145" s="177"/>
      <c r="I145" s="179"/>
    </row>
    <row r="146" spans="1:9" ht="15.75" thickBot="1">
      <c r="A146" s="181"/>
      <c r="B146" s="170" t="s">
        <v>532</v>
      </c>
      <c r="C146" s="20">
        <f>C145+1</f>
        <v>87</v>
      </c>
      <c r="D146" s="25" t="s">
        <v>1032</v>
      </c>
      <c r="E146" s="21" t="s">
        <v>24</v>
      </c>
      <c r="F146" s="29">
        <v>1</v>
      </c>
      <c r="G146" s="230"/>
      <c r="H146" s="177"/>
      <c r="I146" s="179"/>
    </row>
    <row r="147" spans="1:9" ht="24.75" customHeight="1" thickBot="1">
      <c r="A147" s="181"/>
      <c r="B147" s="268"/>
      <c r="C147" s="269"/>
      <c r="D147" s="270"/>
      <c r="E147" s="271"/>
      <c r="F147" s="272"/>
      <c r="G147" s="273" t="s">
        <v>903</v>
      </c>
      <c r="H147" s="75">
        <f>SUM(H105:H145)</f>
        <v>0</v>
      </c>
      <c r="I147" s="179"/>
    </row>
    <row r="148" spans="1:9" ht="24.75" customHeight="1" thickBot="1">
      <c r="A148" s="181"/>
      <c r="B148" s="283"/>
      <c r="C148" s="283"/>
      <c r="D148" s="283"/>
      <c r="E148" s="283"/>
      <c r="F148" s="272"/>
      <c r="G148" s="273"/>
      <c r="H148" s="276"/>
      <c r="I148" s="179"/>
    </row>
    <row r="149" spans="1:9" ht="24.75" customHeight="1" thickBot="1">
      <c r="A149" s="181"/>
      <c r="B149" s="284"/>
      <c r="C149" s="285"/>
      <c r="D149" s="279"/>
      <c r="E149" s="286"/>
      <c r="F149" s="272"/>
      <c r="G149" s="272" t="s">
        <v>901</v>
      </c>
      <c r="H149" s="281">
        <f>H54</f>
        <v>0</v>
      </c>
      <c r="I149" s="179"/>
    </row>
    <row r="150" spans="2:8" s="181" customFormat="1" ht="24.75" customHeight="1" thickBot="1">
      <c r="B150" s="284"/>
      <c r="C150" s="285"/>
      <c r="D150" s="279"/>
      <c r="E150" s="286"/>
      <c r="F150" s="272"/>
      <c r="G150" s="272" t="s">
        <v>902</v>
      </c>
      <c r="H150" s="281">
        <f>H104</f>
        <v>0</v>
      </c>
    </row>
    <row r="151" spans="1:8" ht="24.75" customHeight="1" thickBot="1">
      <c r="A151" s="181"/>
      <c r="B151" s="284"/>
      <c r="C151" s="285"/>
      <c r="D151" s="279"/>
      <c r="E151" s="286"/>
      <c r="F151" s="272"/>
      <c r="G151" s="272" t="s">
        <v>903</v>
      </c>
      <c r="H151" s="281">
        <f>H147</f>
        <v>0</v>
      </c>
    </row>
    <row r="152" spans="1:8" ht="24.75" customHeight="1" thickBot="1">
      <c r="A152" s="181"/>
      <c r="B152" s="306"/>
      <c r="C152" s="283"/>
      <c r="D152" s="283"/>
      <c r="E152" s="283"/>
      <c r="F152" s="272"/>
      <c r="G152" s="282" t="s">
        <v>884</v>
      </c>
      <c r="H152" s="75">
        <f>SUM(H149:H151)</f>
        <v>0</v>
      </c>
    </row>
    <row r="153" ht="24.75" customHeight="1"/>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4" max="255" man="1"/>
    <brk id="104" max="255" man="1"/>
  </rowBreaks>
</worksheet>
</file>

<file path=xl/worksheets/sheet13.xml><?xml version="1.0" encoding="utf-8"?>
<worksheet xmlns="http://schemas.openxmlformats.org/spreadsheetml/2006/main" xmlns:r="http://schemas.openxmlformats.org/officeDocument/2006/relationships">
  <dimension ref="B1:I104"/>
  <sheetViews>
    <sheetView view="pageBreakPreview" zoomScaleNormal="64" zoomScaleSheetLayoutView="100" zoomScalePageLayoutView="0" workbookViewId="0" topLeftCell="A35">
      <selection activeCell="D64" sqref="D64"/>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784</v>
      </c>
      <c r="E1" s="1" t="s">
        <v>443</v>
      </c>
    </row>
    <row r="2" ht="15.75" thickBot="1"/>
    <row r="3" spans="2:8" ht="15">
      <c r="B3" s="328" t="s">
        <v>0</v>
      </c>
      <c r="C3" s="329"/>
      <c r="D3" s="332" t="s">
        <v>1</v>
      </c>
      <c r="E3" s="332" t="s">
        <v>2</v>
      </c>
      <c r="F3" s="332" t="s">
        <v>3</v>
      </c>
      <c r="G3" s="332" t="s">
        <v>444</v>
      </c>
      <c r="H3" s="5" t="s">
        <v>4</v>
      </c>
    </row>
    <row r="4" spans="2:8" ht="15.75" thickBot="1">
      <c r="B4" s="330"/>
      <c r="C4" s="331"/>
      <c r="D4" s="333"/>
      <c r="E4" s="333"/>
      <c r="F4" s="333"/>
      <c r="G4" s="333"/>
      <c r="H4" s="6" t="s">
        <v>445</v>
      </c>
    </row>
    <row r="5" spans="2:8" s="7" customFormat="1" ht="28.5">
      <c r="B5" s="234"/>
      <c r="C5" s="164"/>
      <c r="D5" s="167" t="s">
        <v>677</v>
      </c>
      <c r="E5" s="235"/>
      <c r="F5" s="236"/>
      <c r="G5" s="237"/>
      <c r="H5" s="11"/>
    </row>
    <row r="6" spans="2:8" s="7" customFormat="1" ht="15">
      <c r="B6" s="238"/>
      <c r="C6" s="13"/>
      <c r="D6" s="229" t="s">
        <v>152</v>
      </c>
      <c r="E6" s="99"/>
      <c r="F6" s="239"/>
      <c r="G6" s="227"/>
      <c r="H6" s="143"/>
    </row>
    <row r="7" spans="2:8" s="7" customFormat="1" ht="15">
      <c r="B7" s="170" t="s">
        <v>540</v>
      </c>
      <c r="C7" s="13">
        <f>C6+1</f>
        <v>1</v>
      </c>
      <c r="D7" s="228" t="s">
        <v>154</v>
      </c>
      <c r="E7" s="99" t="s">
        <v>12</v>
      </c>
      <c r="F7" s="239">
        <v>4</v>
      </c>
      <c r="G7" s="227"/>
      <c r="H7" s="143"/>
    </row>
    <row r="8" spans="2:8" s="7" customFormat="1" ht="15">
      <c r="B8" s="238"/>
      <c r="C8" s="165"/>
      <c r="D8" s="166" t="s">
        <v>5</v>
      </c>
      <c r="E8" s="152"/>
      <c r="F8" s="239"/>
      <c r="G8" s="227"/>
      <c r="H8" s="143"/>
    </row>
    <row r="9" spans="2:8" s="7" customFormat="1" ht="45">
      <c r="B9" s="170" t="s">
        <v>540</v>
      </c>
      <c r="C9" s="13">
        <f>C7+1</f>
        <v>2</v>
      </c>
      <c r="D9" s="14" t="s">
        <v>447</v>
      </c>
      <c r="E9" s="139" t="s">
        <v>799</v>
      </c>
      <c r="F9" s="209">
        <v>580</v>
      </c>
      <c r="G9" s="230"/>
      <c r="H9" s="16"/>
    </row>
    <row r="10" spans="2:8" s="7" customFormat="1" ht="30">
      <c r="B10" s="170" t="s">
        <v>540</v>
      </c>
      <c r="C10" s="13">
        <f>C9+1</f>
        <v>3</v>
      </c>
      <c r="D10" s="14" t="s">
        <v>7</v>
      </c>
      <c r="E10" s="139" t="s">
        <v>799</v>
      </c>
      <c r="F10" s="209">
        <v>515</v>
      </c>
      <c r="G10" s="230"/>
      <c r="H10" s="16"/>
    </row>
    <row r="11" spans="2:8" s="7" customFormat="1" ht="18">
      <c r="B11" s="170" t="s">
        <v>540</v>
      </c>
      <c r="C11" s="13">
        <f>C10+1</f>
        <v>4</v>
      </c>
      <c r="D11" s="14" t="s">
        <v>814</v>
      </c>
      <c r="E11" s="139" t="s">
        <v>799</v>
      </c>
      <c r="F11" s="209">
        <v>10</v>
      </c>
      <c r="G11" s="230"/>
      <c r="H11" s="16"/>
    </row>
    <row r="12" spans="2:8" s="7" customFormat="1" ht="18">
      <c r="B12" s="170" t="s">
        <v>540</v>
      </c>
      <c r="C12" s="13">
        <f>C11+1</f>
        <v>5</v>
      </c>
      <c r="D12" s="14" t="s">
        <v>426</v>
      </c>
      <c r="E12" s="28" t="s">
        <v>799</v>
      </c>
      <c r="F12" s="209">
        <v>15</v>
      </c>
      <c r="G12" s="230"/>
      <c r="H12" s="16"/>
    </row>
    <row r="13" spans="2:8" s="7" customFormat="1" ht="18">
      <c r="B13" s="170" t="s">
        <v>540</v>
      </c>
      <c r="C13" s="13">
        <f>C12+1</f>
        <v>6</v>
      </c>
      <c r="D13" s="14" t="s">
        <v>505</v>
      </c>
      <c r="E13" s="139" t="s">
        <v>799</v>
      </c>
      <c r="F13" s="209">
        <v>245</v>
      </c>
      <c r="G13" s="230"/>
      <c r="H13" s="16"/>
    </row>
    <row r="14" spans="2:8" s="7" customFormat="1" ht="15">
      <c r="B14" s="170"/>
      <c r="C14" s="20"/>
      <c r="D14" s="83" t="s">
        <v>598</v>
      </c>
      <c r="E14" s="28"/>
      <c r="F14" s="209"/>
      <c r="G14" s="230"/>
      <c r="H14" s="16"/>
    </row>
    <row r="15" spans="2:8" s="7" customFormat="1" ht="15">
      <c r="B15" s="170"/>
      <c r="C15" s="20"/>
      <c r="D15" s="145" t="s">
        <v>8</v>
      </c>
      <c r="E15" s="28"/>
      <c r="F15" s="209"/>
      <c r="G15" s="230"/>
      <c r="H15" s="16"/>
    </row>
    <row r="16" spans="2:8" s="7" customFormat="1" ht="75">
      <c r="B16" s="170"/>
      <c r="C16" s="20"/>
      <c r="D16" s="24" t="s">
        <v>701</v>
      </c>
      <c r="E16" s="21"/>
      <c r="F16" s="209"/>
      <c r="G16" s="230"/>
      <c r="H16" s="16"/>
    </row>
    <row r="17" spans="2:8" s="7" customFormat="1" ht="15">
      <c r="B17" s="170" t="s">
        <v>540</v>
      </c>
      <c r="C17" s="20">
        <f>C11+1</f>
        <v>5</v>
      </c>
      <c r="D17" s="14" t="s">
        <v>16</v>
      </c>
      <c r="E17" s="21" t="s">
        <v>10</v>
      </c>
      <c r="F17" s="240">
        <v>100.8</v>
      </c>
      <c r="G17" s="230"/>
      <c r="H17" s="16"/>
    </row>
    <row r="18" spans="2:8" s="7" customFormat="1" ht="15">
      <c r="B18" s="170" t="s">
        <v>540</v>
      </c>
      <c r="C18" s="13">
        <f>C17+1</f>
        <v>6</v>
      </c>
      <c r="D18" s="14" t="s">
        <v>9</v>
      </c>
      <c r="E18" s="28" t="s">
        <v>10</v>
      </c>
      <c r="F18" s="240">
        <v>123</v>
      </c>
      <c r="G18" s="230"/>
      <c r="H18" s="16"/>
    </row>
    <row r="19" spans="2:8" s="7" customFormat="1" ht="75">
      <c r="B19" s="170"/>
      <c r="C19" s="13"/>
      <c r="D19" s="24" t="s">
        <v>694</v>
      </c>
      <c r="E19" s="28"/>
      <c r="F19" s="240"/>
      <c r="G19" s="230"/>
      <c r="H19" s="16"/>
    </row>
    <row r="20" spans="2:8" s="7" customFormat="1" ht="15">
      <c r="B20" s="170" t="s">
        <v>540</v>
      </c>
      <c r="C20" s="13">
        <f>C18+1</f>
        <v>7</v>
      </c>
      <c r="D20" s="14" t="s">
        <v>16</v>
      </c>
      <c r="E20" s="28" t="s">
        <v>10</v>
      </c>
      <c r="F20" s="240">
        <v>40.9</v>
      </c>
      <c r="G20" s="230"/>
      <c r="H20" s="16"/>
    </row>
    <row r="21" spans="2:8" s="7" customFormat="1" ht="15">
      <c r="B21" s="170" t="s">
        <v>540</v>
      </c>
      <c r="C21" s="13">
        <f>C20+1</f>
        <v>8</v>
      </c>
      <c r="D21" s="14" t="s">
        <v>9</v>
      </c>
      <c r="E21" s="28" t="s">
        <v>10</v>
      </c>
      <c r="F21" s="240">
        <v>17.8</v>
      </c>
      <c r="G21" s="230"/>
      <c r="H21" s="16"/>
    </row>
    <row r="22" spans="2:8" s="7" customFormat="1" ht="15">
      <c r="B22" s="170"/>
      <c r="C22" s="20"/>
      <c r="D22" s="145" t="s">
        <v>11</v>
      </c>
      <c r="E22" s="28"/>
      <c r="F22" s="209"/>
      <c r="G22" s="230"/>
      <c r="H22" s="16"/>
    </row>
    <row r="23" spans="2:8" s="7" customFormat="1" ht="15">
      <c r="B23" s="170"/>
      <c r="C23" s="20"/>
      <c r="D23" s="167" t="s">
        <v>33</v>
      </c>
      <c r="E23" s="28"/>
      <c r="F23" s="209"/>
      <c r="G23" s="230"/>
      <c r="H23" s="16"/>
    </row>
    <row r="24" spans="2:8" s="7" customFormat="1" ht="30">
      <c r="B24" s="170"/>
      <c r="C24" s="20"/>
      <c r="D24" s="24" t="s">
        <v>363</v>
      </c>
      <c r="E24" s="21"/>
      <c r="F24" s="209"/>
      <c r="G24" s="230"/>
      <c r="H24" s="16"/>
    </row>
    <row r="25" spans="2:8" s="7" customFormat="1" ht="15">
      <c r="B25" s="170" t="s">
        <v>540</v>
      </c>
      <c r="C25" s="20">
        <f>C21+1</f>
        <v>9</v>
      </c>
      <c r="D25" s="25" t="s">
        <v>364</v>
      </c>
      <c r="E25" s="21" t="s">
        <v>12</v>
      </c>
      <c r="F25" s="209">
        <v>10</v>
      </c>
      <c r="G25" s="230"/>
      <c r="H25" s="16"/>
    </row>
    <row r="26" spans="2:8" s="7" customFormat="1" ht="15">
      <c r="B26" s="170"/>
      <c r="C26" s="20"/>
      <c r="D26" s="24" t="s">
        <v>370</v>
      </c>
      <c r="E26" s="21"/>
      <c r="F26" s="209"/>
      <c r="G26" s="230"/>
      <c r="H26" s="16"/>
    </row>
    <row r="27" spans="2:8" s="7" customFormat="1" ht="15">
      <c r="B27" s="170" t="s">
        <v>540</v>
      </c>
      <c r="C27" s="20">
        <f>C25+1</f>
        <v>10</v>
      </c>
      <c r="D27" s="25" t="s">
        <v>541</v>
      </c>
      <c r="E27" s="21" t="s">
        <v>12</v>
      </c>
      <c r="F27" s="209">
        <v>1</v>
      </c>
      <c r="G27" s="230"/>
      <c r="H27" s="16"/>
    </row>
    <row r="28" spans="2:8" s="7" customFormat="1" ht="15">
      <c r="B28" s="170"/>
      <c r="C28" s="20"/>
      <c r="D28" s="24" t="s">
        <v>449</v>
      </c>
      <c r="E28" s="21"/>
      <c r="F28" s="209"/>
      <c r="G28" s="230"/>
      <c r="H28" s="16"/>
    </row>
    <row r="29" spans="2:8" s="7" customFormat="1" ht="15">
      <c r="B29" s="170" t="s">
        <v>540</v>
      </c>
      <c r="C29" s="20">
        <f>C27+1</f>
        <v>11</v>
      </c>
      <c r="D29" s="25" t="s">
        <v>468</v>
      </c>
      <c r="E29" s="21" t="s">
        <v>12</v>
      </c>
      <c r="F29" s="209">
        <v>2</v>
      </c>
      <c r="G29" s="230"/>
      <c r="H29" s="16"/>
    </row>
    <row r="30" spans="2:8" s="7" customFormat="1" ht="15">
      <c r="B30" s="170"/>
      <c r="C30" s="20"/>
      <c r="D30" s="167" t="s">
        <v>13</v>
      </c>
      <c r="E30" s="28"/>
      <c r="F30" s="209"/>
      <c r="G30" s="230"/>
      <c r="H30" s="16"/>
    </row>
    <row r="31" spans="2:8" s="7" customFormat="1" ht="15">
      <c r="B31" s="170"/>
      <c r="C31" s="20"/>
      <c r="D31" s="24" t="s">
        <v>32</v>
      </c>
      <c r="E31" s="21"/>
      <c r="F31" s="209"/>
      <c r="G31" s="230"/>
      <c r="H31" s="16"/>
    </row>
    <row r="32" spans="2:8" s="7" customFormat="1" ht="15">
      <c r="B32" s="170" t="s">
        <v>540</v>
      </c>
      <c r="C32" s="20">
        <f>C29+1</f>
        <v>12</v>
      </c>
      <c r="D32" s="25" t="s">
        <v>451</v>
      </c>
      <c r="E32" s="21" t="s">
        <v>12</v>
      </c>
      <c r="F32" s="209">
        <v>10</v>
      </c>
      <c r="G32" s="230"/>
      <c r="H32" s="16"/>
    </row>
    <row r="33" spans="2:8" s="7" customFormat="1" ht="15">
      <c r="B33" s="170"/>
      <c r="C33" s="20"/>
      <c r="D33" s="24" t="s">
        <v>469</v>
      </c>
      <c r="E33" s="21"/>
      <c r="F33" s="209"/>
      <c r="G33" s="230"/>
      <c r="H33" s="16"/>
    </row>
    <row r="34" spans="2:8" s="7" customFormat="1" ht="15">
      <c r="B34" s="170" t="s">
        <v>540</v>
      </c>
      <c r="C34" s="20">
        <f>C32+1</f>
        <v>13</v>
      </c>
      <c r="D34" s="25" t="s">
        <v>470</v>
      </c>
      <c r="E34" s="21" t="s">
        <v>12</v>
      </c>
      <c r="F34" s="209">
        <v>2</v>
      </c>
      <c r="G34" s="230"/>
      <c r="H34" s="16"/>
    </row>
    <row r="35" spans="2:8" s="7" customFormat="1" ht="15">
      <c r="B35" s="170" t="s">
        <v>540</v>
      </c>
      <c r="C35" s="20">
        <f>C34+1</f>
        <v>14</v>
      </c>
      <c r="D35" s="25" t="s">
        <v>499</v>
      </c>
      <c r="E35" s="21" t="s">
        <v>12</v>
      </c>
      <c r="F35" s="209">
        <v>1</v>
      </c>
      <c r="G35" s="230"/>
      <c r="H35" s="16"/>
    </row>
    <row r="36" spans="2:8" s="7" customFormat="1" ht="15">
      <c r="B36" s="170"/>
      <c r="C36" s="20"/>
      <c r="D36" s="24" t="s">
        <v>381</v>
      </c>
      <c r="E36" s="21"/>
      <c r="F36" s="209"/>
      <c r="G36" s="230"/>
      <c r="H36" s="16"/>
    </row>
    <row r="37" spans="2:8" s="7" customFormat="1" ht="15">
      <c r="B37" s="170" t="s">
        <v>540</v>
      </c>
      <c r="C37" s="20">
        <f>C35+1</f>
        <v>15</v>
      </c>
      <c r="D37" s="25" t="s">
        <v>382</v>
      </c>
      <c r="E37" s="21" t="s">
        <v>12</v>
      </c>
      <c r="F37" s="209">
        <v>2</v>
      </c>
      <c r="G37" s="230"/>
      <c r="H37" s="16"/>
    </row>
    <row r="38" spans="2:8" s="7" customFormat="1" ht="15">
      <c r="B38" s="170"/>
      <c r="C38" s="20"/>
      <c r="D38" s="24" t="s">
        <v>40</v>
      </c>
      <c r="E38" s="21"/>
      <c r="F38" s="209"/>
      <c r="G38" s="230"/>
      <c r="H38" s="16"/>
    </row>
    <row r="39" spans="2:8" s="7" customFormat="1" ht="15">
      <c r="B39" s="170" t="s">
        <v>540</v>
      </c>
      <c r="C39" s="20">
        <f>C37+1</f>
        <v>16</v>
      </c>
      <c r="D39" s="25" t="s">
        <v>382</v>
      </c>
      <c r="E39" s="21" t="s">
        <v>12</v>
      </c>
      <c r="F39" s="209">
        <v>3</v>
      </c>
      <c r="G39" s="230"/>
      <c r="H39" s="16"/>
    </row>
    <row r="40" spans="2:8" s="7" customFormat="1" ht="15">
      <c r="B40" s="170"/>
      <c r="C40" s="20"/>
      <c r="D40" s="24" t="s">
        <v>454</v>
      </c>
      <c r="E40" s="21"/>
      <c r="F40" s="209"/>
      <c r="G40" s="230"/>
      <c r="H40" s="16"/>
    </row>
    <row r="41" spans="2:8" s="7" customFormat="1" ht="15">
      <c r="B41" s="170" t="s">
        <v>540</v>
      </c>
      <c r="C41" s="20">
        <f>C39+1</f>
        <v>17</v>
      </c>
      <c r="D41" s="25" t="s">
        <v>37</v>
      </c>
      <c r="E41" s="21" t="s">
        <v>12</v>
      </c>
      <c r="F41" s="209">
        <v>21</v>
      </c>
      <c r="G41" s="230"/>
      <c r="H41" s="16"/>
    </row>
    <row r="42" spans="2:8" s="7" customFormat="1" ht="15">
      <c r="B42" s="170"/>
      <c r="C42" s="20"/>
      <c r="D42" s="167" t="s">
        <v>34</v>
      </c>
      <c r="E42" s="21"/>
      <c r="F42" s="209"/>
      <c r="G42" s="230"/>
      <c r="H42" s="16"/>
    </row>
    <row r="43" spans="2:8" s="7" customFormat="1" ht="15">
      <c r="B43" s="170"/>
      <c r="C43" s="20"/>
      <c r="D43" s="24" t="s">
        <v>471</v>
      </c>
      <c r="E43" s="21"/>
      <c r="F43" s="209"/>
      <c r="G43" s="230"/>
      <c r="H43" s="16"/>
    </row>
    <row r="44" spans="2:8" s="7" customFormat="1" ht="15">
      <c r="B44" s="170" t="s">
        <v>540</v>
      </c>
      <c r="C44" s="20">
        <f>C41+1</f>
        <v>18</v>
      </c>
      <c r="D44" s="25" t="s">
        <v>38</v>
      </c>
      <c r="E44" s="21" t="s">
        <v>14</v>
      </c>
      <c r="F44" s="209">
        <v>3</v>
      </c>
      <c r="G44" s="230"/>
      <c r="H44" s="16"/>
    </row>
    <row r="45" spans="2:8" s="7" customFormat="1" ht="30">
      <c r="B45" s="170"/>
      <c r="C45" s="20"/>
      <c r="D45" s="24" t="s">
        <v>456</v>
      </c>
      <c r="E45" s="21"/>
      <c r="F45" s="209"/>
      <c r="G45" s="230"/>
      <c r="H45" s="16"/>
    </row>
    <row r="46" spans="2:8" s="7" customFormat="1" ht="15">
      <c r="B46" s="170" t="s">
        <v>540</v>
      </c>
      <c r="C46" s="20">
        <f>C44+1</f>
        <v>19</v>
      </c>
      <c r="D46" s="25" t="s">
        <v>35</v>
      </c>
      <c r="E46" s="21" t="s">
        <v>14</v>
      </c>
      <c r="F46" s="209">
        <v>10</v>
      </c>
      <c r="G46" s="230"/>
      <c r="H46" s="16"/>
    </row>
    <row r="47" spans="2:8" s="7" customFormat="1" ht="15">
      <c r="B47" s="170"/>
      <c r="C47" s="20"/>
      <c r="D47" s="145" t="s">
        <v>15</v>
      </c>
      <c r="E47" s="21"/>
      <c r="F47" s="209"/>
      <c r="G47" s="230"/>
      <c r="H47" s="16"/>
    </row>
    <row r="48" spans="2:8" s="7" customFormat="1" ht="15">
      <c r="B48" s="170"/>
      <c r="C48" s="20"/>
      <c r="D48" s="26" t="s">
        <v>427</v>
      </c>
      <c r="E48" s="28"/>
      <c r="F48" s="209"/>
      <c r="G48" s="230"/>
      <c r="H48" s="16"/>
    </row>
    <row r="49" spans="2:8" s="7" customFormat="1" ht="15">
      <c r="B49" s="170" t="s">
        <v>540</v>
      </c>
      <c r="C49" s="20">
        <f>C46+1</f>
        <v>20</v>
      </c>
      <c r="D49" s="14" t="s">
        <v>9</v>
      </c>
      <c r="E49" s="28" t="s">
        <v>14</v>
      </c>
      <c r="F49" s="209">
        <v>9</v>
      </c>
      <c r="G49" s="230"/>
      <c r="H49" s="16"/>
    </row>
    <row r="50" spans="2:8" s="7" customFormat="1" ht="15">
      <c r="B50" s="170" t="s">
        <v>540</v>
      </c>
      <c r="C50" s="20">
        <f>C49+1</f>
        <v>21</v>
      </c>
      <c r="D50" s="14" t="s">
        <v>17</v>
      </c>
      <c r="E50" s="28" t="s">
        <v>14</v>
      </c>
      <c r="F50" s="209">
        <v>1</v>
      </c>
      <c r="G50" s="230"/>
      <c r="H50" s="16"/>
    </row>
    <row r="51" spans="2:8" s="7" customFormat="1" ht="15">
      <c r="B51" s="170"/>
      <c r="C51" s="20"/>
      <c r="D51" s="26" t="s">
        <v>507</v>
      </c>
      <c r="E51" s="28"/>
      <c r="F51" s="209"/>
      <c r="G51" s="230"/>
      <c r="H51" s="16"/>
    </row>
    <row r="52" spans="2:8" s="7" customFormat="1" ht="15">
      <c r="B52" s="170" t="s">
        <v>540</v>
      </c>
      <c r="C52" s="20">
        <f>C50+1</f>
        <v>22</v>
      </c>
      <c r="D52" s="14" t="s">
        <v>17</v>
      </c>
      <c r="E52" s="28" t="s">
        <v>14</v>
      </c>
      <c r="F52" s="209">
        <v>1</v>
      </c>
      <c r="G52" s="230"/>
      <c r="H52" s="16"/>
    </row>
    <row r="53" spans="2:8" s="7" customFormat="1" ht="15">
      <c r="B53" s="170"/>
      <c r="C53" s="109"/>
      <c r="D53" s="24" t="s">
        <v>419</v>
      </c>
      <c r="E53" s="163"/>
      <c r="F53" s="209"/>
      <c r="G53" s="230"/>
      <c r="H53" s="16"/>
    </row>
    <row r="54" spans="2:8" s="7" customFormat="1" ht="30">
      <c r="B54" s="170" t="s">
        <v>540</v>
      </c>
      <c r="C54" s="154">
        <f>C52+1</f>
        <v>23</v>
      </c>
      <c r="D54" s="226" t="s">
        <v>607</v>
      </c>
      <c r="E54" s="153" t="s">
        <v>14</v>
      </c>
      <c r="F54" s="209">
        <v>6</v>
      </c>
      <c r="G54" s="230"/>
      <c r="H54" s="16"/>
    </row>
    <row r="55" spans="2:8" s="7" customFormat="1" ht="30.75" thickBot="1">
      <c r="B55" s="170" t="s">
        <v>540</v>
      </c>
      <c r="C55" s="154">
        <f>C54+1</f>
        <v>24</v>
      </c>
      <c r="D55" s="226" t="s">
        <v>612</v>
      </c>
      <c r="E55" s="153" t="s">
        <v>14</v>
      </c>
      <c r="F55" s="209">
        <v>5</v>
      </c>
      <c r="G55" s="230"/>
      <c r="H55" s="16"/>
    </row>
    <row r="56" spans="2:8" s="7" customFormat="1" ht="27" customHeight="1" thickBot="1">
      <c r="B56" s="268"/>
      <c r="C56" s="269"/>
      <c r="D56" s="270"/>
      <c r="E56" s="271"/>
      <c r="F56" s="272"/>
      <c r="G56" s="273" t="s">
        <v>1013</v>
      </c>
      <c r="H56" s="75">
        <f>SUM(H5:H55)</f>
        <v>0</v>
      </c>
    </row>
    <row r="57" spans="2:8" s="7" customFormat="1" ht="15">
      <c r="B57" s="170"/>
      <c r="C57" s="20"/>
      <c r="D57" s="145" t="s">
        <v>21</v>
      </c>
      <c r="E57" s="28"/>
      <c r="F57" s="209"/>
      <c r="G57" s="230"/>
      <c r="H57" s="16"/>
    </row>
    <row r="58" spans="2:8" s="7" customFormat="1" ht="15">
      <c r="B58" s="170"/>
      <c r="C58" s="13"/>
      <c r="D58" s="26" t="s">
        <v>22</v>
      </c>
      <c r="E58" s="28"/>
      <c r="F58" s="209"/>
      <c r="G58" s="230"/>
      <c r="H58" s="16"/>
    </row>
    <row r="59" spans="2:8" s="7" customFormat="1" ht="15">
      <c r="B59" s="170" t="s">
        <v>540</v>
      </c>
      <c r="C59" s="20">
        <f>C55+1</f>
        <v>25</v>
      </c>
      <c r="D59" s="25" t="s">
        <v>27</v>
      </c>
      <c r="E59" s="21" t="s">
        <v>24</v>
      </c>
      <c r="F59" s="209">
        <v>8</v>
      </c>
      <c r="G59" s="230"/>
      <c r="H59" s="16"/>
    </row>
    <row r="60" spans="2:8" s="7" customFormat="1" ht="15">
      <c r="B60" s="170" t="s">
        <v>540</v>
      </c>
      <c r="C60" s="20">
        <f>C59+1</f>
        <v>26</v>
      </c>
      <c r="D60" s="25" t="s">
        <v>23</v>
      </c>
      <c r="E60" s="21" t="s">
        <v>24</v>
      </c>
      <c r="F60" s="209">
        <v>1</v>
      </c>
      <c r="G60" s="230"/>
      <c r="H60" s="16"/>
    </row>
    <row r="61" spans="2:8" s="7" customFormat="1" ht="15">
      <c r="B61" s="170" t="s">
        <v>540</v>
      </c>
      <c r="C61" s="20">
        <f>C60+1</f>
        <v>27</v>
      </c>
      <c r="D61" s="25" t="s">
        <v>25</v>
      </c>
      <c r="E61" s="21" t="s">
        <v>24</v>
      </c>
      <c r="F61" s="209">
        <v>11</v>
      </c>
      <c r="G61" s="230"/>
      <c r="H61" s="16"/>
    </row>
    <row r="62" spans="2:8" s="7" customFormat="1" ht="15">
      <c r="B62" s="170" t="s">
        <v>540</v>
      </c>
      <c r="C62" s="20">
        <f>C61+1</f>
        <v>28</v>
      </c>
      <c r="D62" s="25" t="s">
        <v>29</v>
      </c>
      <c r="E62" s="21" t="s">
        <v>24</v>
      </c>
      <c r="F62" s="209">
        <v>8</v>
      </c>
      <c r="G62" s="230"/>
      <c r="H62" s="16"/>
    </row>
    <row r="63" spans="2:8" s="7" customFormat="1" ht="15">
      <c r="B63" s="170"/>
      <c r="C63" s="13"/>
      <c r="D63" s="26" t="s">
        <v>122</v>
      </c>
      <c r="E63" s="28"/>
      <c r="F63" s="209"/>
      <c r="G63" s="230"/>
      <c r="H63" s="16"/>
    </row>
    <row r="64" spans="2:8" s="7" customFormat="1" ht="15">
      <c r="B64" s="170" t="s">
        <v>540</v>
      </c>
      <c r="C64" s="13">
        <f>C62+1</f>
        <v>29</v>
      </c>
      <c r="D64" s="14" t="s">
        <v>580</v>
      </c>
      <c r="E64" s="28" t="s">
        <v>12</v>
      </c>
      <c r="F64" s="209">
        <v>4</v>
      </c>
      <c r="G64" s="230"/>
      <c r="H64" s="16"/>
    </row>
    <row r="65" spans="2:8" s="7" customFormat="1" ht="15">
      <c r="B65" s="170"/>
      <c r="C65" s="13"/>
      <c r="D65" s="83" t="s">
        <v>636</v>
      </c>
      <c r="E65" s="28"/>
      <c r="F65" s="29"/>
      <c r="G65" s="230"/>
      <c r="H65" s="16"/>
    </row>
    <row r="66" spans="2:8" s="7" customFormat="1" ht="15">
      <c r="B66" s="170"/>
      <c r="C66" s="13"/>
      <c r="D66" s="145" t="s">
        <v>8</v>
      </c>
      <c r="E66" s="28"/>
      <c r="F66" s="29"/>
      <c r="G66" s="230"/>
      <c r="H66" s="16"/>
    </row>
    <row r="67" spans="2:8" s="7" customFormat="1" ht="45">
      <c r="B67" s="170"/>
      <c r="C67" s="13"/>
      <c r="D67" s="26" t="s">
        <v>479</v>
      </c>
      <c r="E67" s="28"/>
      <c r="F67" s="38"/>
      <c r="G67" s="230"/>
      <c r="H67" s="16"/>
    </row>
    <row r="68" spans="2:9" s="7" customFormat="1" ht="15">
      <c r="B68" s="170" t="s">
        <v>540</v>
      </c>
      <c r="C68" s="13">
        <f>C64+1</f>
        <v>30</v>
      </c>
      <c r="D68" s="14" t="s">
        <v>16</v>
      </c>
      <c r="E68" s="28" t="s">
        <v>10</v>
      </c>
      <c r="F68" s="38">
        <v>40.9</v>
      </c>
      <c r="G68" s="230"/>
      <c r="H68" s="16"/>
      <c r="I68" s="169"/>
    </row>
    <row r="69" spans="2:9" s="7" customFormat="1" ht="45">
      <c r="B69" s="170"/>
      <c r="C69" s="13"/>
      <c r="D69" s="26" t="s">
        <v>603</v>
      </c>
      <c r="E69" s="28"/>
      <c r="F69" s="38"/>
      <c r="G69" s="230"/>
      <c r="H69" s="16"/>
      <c r="I69" s="169"/>
    </row>
    <row r="70" spans="2:9" s="7" customFormat="1" ht="15">
      <c r="B70" s="170" t="s">
        <v>540</v>
      </c>
      <c r="C70" s="13">
        <f>C68+1</f>
        <v>31</v>
      </c>
      <c r="D70" s="14" t="s">
        <v>16</v>
      </c>
      <c r="E70" s="28" t="s">
        <v>10</v>
      </c>
      <c r="F70" s="38">
        <v>84.3</v>
      </c>
      <c r="G70" s="230"/>
      <c r="H70" s="16"/>
      <c r="I70" s="169"/>
    </row>
    <row r="71" spans="2:9" s="7" customFormat="1" ht="15">
      <c r="B71" s="170" t="s">
        <v>540</v>
      </c>
      <c r="C71" s="13">
        <f>C70+1</f>
        <v>32</v>
      </c>
      <c r="D71" s="14" t="s">
        <v>9</v>
      </c>
      <c r="E71" s="28" t="s">
        <v>10</v>
      </c>
      <c r="F71" s="38">
        <v>79.1</v>
      </c>
      <c r="G71" s="230"/>
      <c r="H71" s="16"/>
      <c r="I71" s="169"/>
    </row>
    <row r="72" spans="2:9" s="7" customFormat="1" ht="15">
      <c r="B72" s="170" t="s">
        <v>540</v>
      </c>
      <c r="C72" s="13">
        <f>C71+1</f>
        <v>33</v>
      </c>
      <c r="D72" s="14" t="s">
        <v>17</v>
      </c>
      <c r="E72" s="28" t="s">
        <v>10</v>
      </c>
      <c r="F72" s="38">
        <v>22</v>
      </c>
      <c r="G72" s="230"/>
      <c r="H72" s="16"/>
      <c r="I72" s="169"/>
    </row>
    <row r="73" spans="2:9" s="7" customFormat="1" ht="15">
      <c r="B73" s="170" t="s">
        <v>540</v>
      </c>
      <c r="C73" s="13">
        <f>C72+1</f>
        <v>34</v>
      </c>
      <c r="D73" s="14" t="s">
        <v>18</v>
      </c>
      <c r="E73" s="28" t="s">
        <v>10</v>
      </c>
      <c r="F73" s="38">
        <v>31</v>
      </c>
      <c r="G73" s="230"/>
      <c r="H73" s="16"/>
      <c r="I73" s="169"/>
    </row>
    <row r="74" spans="2:8" s="7" customFormat="1" ht="15">
      <c r="B74" s="170"/>
      <c r="C74" s="13"/>
      <c r="D74" s="145" t="s">
        <v>11</v>
      </c>
      <c r="E74" s="28"/>
      <c r="F74" s="38"/>
      <c r="G74" s="230"/>
      <c r="H74" s="16"/>
    </row>
    <row r="75" spans="2:8" s="7" customFormat="1" ht="15">
      <c r="B75" s="170"/>
      <c r="C75" s="13"/>
      <c r="D75" s="145" t="s">
        <v>461</v>
      </c>
      <c r="E75" s="28"/>
      <c r="F75" s="38"/>
      <c r="G75" s="230"/>
      <c r="H75" s="16"/>
    </row>
    <row r="76" spans="2:8" s="7" customFormat="1" ht="15">
      <c r="B76" s="170"/>
      <c r="C76" s="13"/>
      <c r="D76" s="26" t="s">
        <v>462</v>
      </c>
      <c r="E76" s="28"/>
      <c r="F76" s="29"/>
      <c r="G76" s="230"/>
      <c r="H76" s="16"/>
    </row>
    <row r="77" spans="2:9" s="7" customFormat="1" ht="15">
      <c r="B77" s="170" t="s">
        <v>540</v>
      </c>
      <c r="C77" s="13">
        <f>C73+1</f>
        <v>35</v>
      </c>
      <c r="D77" s="14" t="s">
        <v>20</v>
      </c>
      <c r="E77" s="28" t="s">
        <v>12</v>
      </c>
      <c r="F77" s="29">
        <v>9</v>
      </c>
      <c r="G77" s="230"/>
      <c r="H77" s="172"/>
      <c r="I77" s="173"/>
    </row>
    <row r="78" spans="2:9" s="7" customFormat="1" ht="15">
      <c r="B78" s="170"/>
      <c r="C78" s="13"/>
      <c r="D78" s="26" t="s">
        <v>800</v>
      </c>
      <c r="E78" s="28"/>
      <c r="F78" s="29"/>
      <c r="G78" s="230"/>
      <c r="H78" s="172"/>
      <c r="I78" s="173"/>
    </row>
    <row r="79" spans="2:9" s="7" customFormat="1" ht="15">
      <c r="B79" s="170" t="s">
        <v>540</v>
      </c>
      <c r="C79" s="13">
        <f>C77+1</f>
        <v>36</v>
      </c>
      <c r="D79" s="14" t="s">
        <v>20</v>
      </c>
      <c r="E79" s="28" t="s">
        <v>12</v>
      </c>
      <c r="F79" s="29">
        <v>4</v>
      </c>
      <c r="G79" s="230"/>
      <c r="H79" s="172"/>
      <c r="I79" s="173"/>
    </row>
    <row r="80" spans="2:9" s="7" customFormat="1" ht="15">
      <c r="B80" s="170" t="s">
        <v>540</v>
      </c>
      <c r="C80" s="13">
        <f>C79+1</f>
        <v>37</v>
      </c>
      <c r="D80" s="14" t="s">
        <v>313</v>
      </c>
      <c r="E80" s="28" t="s">
        <v>12</v>
      </c>
      <c r="F80" s="29">
        <v>10</v>
      </c>
      <c r="G80" s="230"/>
      <c r="H80" s="172"/>
      <c r="I80" s="173"/>
    </row>
    <row r="81" spans="2:8" s="7" customFormat="1" ht="15">
      <c r="B81" s="170"/>
      <c r="C81" s="13"/>
      <c r="D81" s="145" t="s">
        <v>15</v>
      </c>
      <c r="E81" s="28"/>
      <c r="F81" s="29"/>
      <c r="G81" s="230"/>
      <c r="H81" s="16"/>
    </row>
    <row r="82" spans="2:8" s="7" customFormat="1" ht="15">
      <c r="B82" s="170"/>
      <c r="C82" s="13"/>
      <c r="D82" s="26" t="s">
        <v>463</v>
      </c>
      <c r="E82" s="28"/>
      <c r="F82" s="29"/>
      <c r="G82" s="230"/>
      <c r="H82" s="16"/>
    </row>
    <row r="83" spans="2:8" s="7" customFormat="1" ht="15">
      <c r="B83" s="170" t="s">
        <v>540</v>
      </c>
      <c r="C83" s="13">
        <f>C80+1</f>
        <v>38</v>
      </c>
      <c r="D83" s="14" t="s">
        <v>16</v>
      </c>
      <c r="E83" s="28" t="s">
        <v>14</v>
      </c>
      <c r="F83" s="29">
        <v>3</v>
      </c>
      <c r="G83" s="230"/>
      <c r="H83" s="16"/>
    </row>
    <row r="84" spans="2:8" s="7" customFormat="1" ht="15">
      <c r="B84" s="170" t="s">
        <v>540</v>
      </c>
      <c r="C84" s="13">
        <f>C83+1</f>
        <v>39</v>
      </c>
      <c r="D84" s="14" t="s">
        <v>9</v>
      </c>
      <c r="E84" s="28" t="s">
        <v>14</v>
      </c>
      <c r="F84" s="29">
        <v>2</v>
      </c>
      <c r="G84" s="230"/>
      <c r="H84" s="16"/>
    </row>
    <row r="85" spans="2:8" s="7" customFormat="1" ht="15">
      <c r="B85" s="170"/>
      <c r="C85" s="13"/>
      <c r="D85" s="26" t="s">
        <v>427</v>
      </c>
      <c r="E85" s="28"/>
      <c r="F85" s="29"/>
      <c r="G85" s="230"/>
      <c r="H85" s="16"/>
    </row>
    <row r="86" spans="2:9" s="7" customFormat="1" ht="15">
      <c r="B86" s="170" t="s">
        <v>540</v>
      </c>
      <c r="C86" s="13">
        <f>C84+1</f>
        <v>40</v>
      </c>
      <c r="D86" s="14" t="s">
        <v>16</v>
      </c>
      <c r="E86" s="28" t="s">
        <v>14</v>
      </c>
      <c r="F86" s="29">
        <v>2</v>
      </c>
      <c r="G86" s="230"/>
      <c r="H86" s="16"/>
      <c r="I86" s="173"/>
    </row>
    <row r="87" spans="2:9" s="7" customFormat="1" ht="15">
      <c r="B87" s="170" t="s">
        <v>540</v>
      </c>
      <c r="C87" s="13">
        <f>C86+1</f>
        <v>41</v>
      </c>
      <c r="D87" s="14" t="s">
        <v>9</v>
      </c>
      <c r="E87" s="28" t="s">
        <v>14</v>
      </c>
      <c r="F87" s="29">
        <v>2</v>
      </c>
      <c r="G87" s="230"/>
      <c r="H87" s="16"/>
      <c r="I87" s="173"/>
    </row>
    <row r="88" spans="2:9" s="7" customFormat="1" ht="15">
      <c r="B88" s="170" t="s">
        <v>540</v>
      </c>
      <c r="C88" s="13">
        <f>C87+1</f>
        <v>42</v>
      </c>
      <c r="D88" s="14" t="s">
        <v>17</v>
      </c>
      <c r="E88" s="28" t="s">
        <v>14</v>
      </c>
      <c r="F88" s="29">
        <v>1</v>
      </c>
      <c r="G88" s="230"/>
      <c r="H88" s="16"/>
      <c r="I88" s="173"/>
    </row>
    <row r="89" spans="2:9" s="7" customFormat="1" ht="15">
      <c r="B89" s="170"/>
      <c r="C89" s="109"/>
      <c r="D89" s="24" t="s">
        <v>419</v>
      </c>
      <c r="E89" s="163"/>
      <c r="F89" s="29"/>
      <c r="G89" s="230"/>
      <c r="H89" s="16"/>
      <c r="I89" s="173"/>
    </row>
    <row r="90" spans="2:9" s="7" customFormat="1" ht="30">
      <c r="B90" s="170" t="s">
        <v>540</v>
      </c>
      <c r="C90" s="154">
        <f>C88+1</f>
        <v>43</v>
      </c>
      <c r="D90" s="226" t="s">
        <v>607</v>
      </c>
      <c r="E90" s="153" t="s">
        <v>14</v>
      </c>
      <c r="F90" s="29">
        <v>1</v>
      </c>
      <c r="G90" s="230"/>
      <c r="H90" s="16"/>
      <c r="I90" s="173"/>
    </row>
    <row r="91" spans="2:9" s="7" customFormat="1" ht="30">
      <c r="B91" s="170" t="s">
        <v>540</v>
      </c>
      <c r="C91" s="154">
        <f>C90+1</f>
        <v>44</v>
      </c>
      <c r="D91" s="226" t="s">
        <v>612</v>
      </c>
      <c r="E91" s="153" t="s">
        <v>14</v>
      </c>
      <c r="F91" s="29">
        <v>4</v>
      </c>
      <c r="G91" s="230"/>
      <c r="H91" s="16"/>
      <c r="I91" s="173"/>
    </row>
    <row r="92" spans="2:9" s="7" customFormat="1" ht="31.5">
      <c r="B92" s="170" t="s">
        <v>540</v>
      </c>
      <c r="C92" s="13">
        <f>C91+1</f>
        <v>45</v>
      </c>
      <c r="D92" s="14" t="s">
        <v>418</v>
      </c>
      <c r="E92" s="153" t="s">
        <v>14</v>
      </c>
      <c r="F92" s="29">
        <v>1</v>
      </c>
      <c r="G92" s="230"/>
      <c r="H92" s="16"/>
      <c r="I92" s="173"/>
    </row>
    <row r="93" spans="2:9" s="7" customFormat="1" ht="30">
      <c r="B93" s="170" t="s">
        <v>540</v>
      </c>
      <c r="C93" s="13">
        <f>C92+1</f>
        <v>46</v>
      </c>
      <c r="D93" s="14" t="s">
        <v>618</v>
      </c>
      <c r="E93" s="153" t="s">
        <v>14</v>
      </c>
      <c r="F93" s="29">
        <v>4</v>
      </c>
      <c r="G93" s="230"/>
      <c r="H93" s="16"/>
      <c r="I93" s="173"/>
    </row>
    <row r="94" spans="2:8" ht="15">
      <c r="B94" s="170"/>
      <c r="C94" s="13"/>
      <c r="D94" s="145" t="s">
        <v>21</v>
      </c>
      <c r="E94" s="28"/>
      <c r="F94" s="29"/>
      <c r="G94" s="230"/>
      <c r="H94" s="34"/>
    </row>
    <row r="95" spans="2:8" ht="15">
      <c r="B95" s="170"/>
      <c r="C95" s="13"/>
      <c r="D95" s="26" t="s">
        <v>22</v>
      </c>
      <c r="E95" s="28"/>
      <c r="F95" s="29"/>
      <c r="G95" s="230"/>
      <c r="H95" s="34"/>
    </row>
    <row r="96" spans="2:9" ht="15">
      <c r="B96" s="170" t="s">
        <v>540</v>
      </c>
      <c r="C96" s="20">
        <f>C93+1</f>
        <v>47</v>
      </c>
      <c r="D96" s="25" t="s">
        <v>27</v>
      </c>
      <c r="E96" s="21" t="s">
        <v>24</v>
      </c>
      <c r="F96" s="29">
        <v>8</v>
      </c>
      <c r="G96" s="230"/>
      <c r="H96" s="34"/>
      <c r="I96" s="179"/>
    </row>
    <row r="97" spans="2:9" ht="15">
      <c r="B97" s="170" t="s">
        <v>540</v>
      </c>
      <c r="C97" s="20">
        <f>C96+1</f>
        <v>48</v>
      </c>
      <c r="D97" s="25" t="s">
        <v>23</v>
      </c>
      <c r="E97" s="21" t="s">
        <v>24</v>
      </c>
      <c r="F97" s="29">
        <v>1</v>
      </c>
      <c r="G97" s="230"/>
      <c r="H97" s="34"/>
      <c r="I97" s="179"/>
    </row>
    <row r="98" spans="2:9" ht="15">
      <c r="B98" s="170" t="s">
        <v>540</v>
      </c>
      <c r="C98" s="20">
        <f>C97+1</f>
        <v>49</v>
      </c>
      <c r="D98" s="25" t="s">
        <v>25</v>
      </c>
      <c r="E98" s="21" t="s">
        <v>24</v>
      </c>
      <c r="F98" s="29">
        <v>14</v>
      </c>
      <c r="G98" s="230"/>
      <c r="H98" s="34"/>
      <c r="I98" s="179"/>
    </row>
    <row r="99" spans="2:9" ht="15.75" thickBot="1">
      <c r="B99" s="170" t="s">
        <v>540</v>
      </c>
      <c r="C99" s="20">
        <f>C98+1</f>
        <v>50</v>
      </c>
      <c r="D99" s="25" t="s">
        <v>29</v>
      </c>
      <c r="E99" s="21" t="s">
        <v>24</v>
      </c>
      <c r="F99" s="29">
        <v>8</v>
      </c>
      <c r="G99" s="230"/>
      <c r="H99" s="34"/>
      <c r="I99" s="179"/>
    </row>
    <row r="100" spans="2:9" ht="24.75" customHeight="1" thickBot="1">
      <c r="B100" s="274"/>
      <c r="C100" s="275"/>
      <c r="D100" s="275"/>
      <c r="E100" s="275"/>
      <c r="F100" s="272"/>
      <c r="G100" s="273" t="s">
        <v>1012</v>
      </c>
      <c r="H100" s="75">
        <f>SUM(H57:H99)</f>
        <v>0</v>
      </c>
      <c r="I100" s="179"/>
    </row>
    <row r="101" spans="2:9" ht="24.75" customHeight="1" thickBot="1">
      <c r="B101" s="275"/>
      <c r="C101" s="275"/>
      <c r="D101" s="275"/>
      <c r="E101" s="275"/>
      <c r="F101" s="272"/>
      <c r="G101" s="273"/>
      <c r="H101" s="276"/>
      <c r="I101" s="179"/>
    </row>
    <row r="102" spans="2:9" ht="24.75" customHeight="1" thickBot="1">
      <c r="B102" s="277"/>
      <c r="C102" s="278"/>
      <c r="D102" s="279"/>
      <c r="E102" s="280"/>
      <c r="F102" s="74"/>
      <c r="G102" s="74" t="s">
        <v>1013</v>
      </c>
      <c r="H102" s="281">
        <f>H56</f>
        <v>0</v>
      </c>
      <c r="I102" s="179"/>
    </row>
    <row r="103" spans="2:8" s="181" customFormat="1" ht="24.75" customHeight="1" thickBot="1">
      <c r="B103" s="277"/>
      <c r="C103" s="278"/>
      <c r="D103" s="279"/>
      <c r="E103" s="280"/>
      <c r="F103" s="74"/>
      <c r="G103" s="74" t="s">
        <v>1014</v>
      </c>
      <c r="H103" s="281">
        <f>H100</f>
        <v>0</v>
      </c>
    </row>
    <row r="104" spans="2:8" ht="24.75" customHeight="1" thickBot="1">
      <c r="B104" s="274"/>
      <c r="C104" s="275"/>
      <c r="D104" s="275"/>
      <c r="E104" s="275"/>
      <c r="F104" s="272"/>
      <c r="G104" s="282" t="s">
        <v>885</v>
      </c>
      <c r="H104" s="75">
        <f>SUM(H102:H103)</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6" max="255" man="1"/>
  </rowBreaks>
</worksheet>
</file>

<file path=xl/worksheets/sheet14.xml><?xml version="1.0" encoding="utf-8"?>
<worksheet xmlns="http://schemas.openxmlformats.org/spreadsheetml/2006/main" xmlns:r="http://schemas.openxmlformats.org/officeDocument/2006/relationships">
  <dimension ref="B1:I86"/>
  <sheetViews>
    <sheetView view="pageBreakPreview" zoomScaleNormal="72" zoomScaleSheetLayoutView="100" zoomScalePageLayoutView="0" workbookViewId="0" topLeftCell="A20">
      <selection activeCell="F51" sqref="F5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785</v>
      </c>
      <c r="E1" s="1" t="s">
        <v>443</v>
      </c>
    </row>
    <row r="2" ht="15.75" thickBot="1"/>
    <row r="3" spans="2:8" ht="15">
      <c r="B3" s="328" t="s">
        <v>0</v>
      </c>
      <c r="C3" s="329"/>
      <c r="D3" s="332" t="s">
        <v>1</v>
      </c>
      <c r="E3" s="332" t="s">
        <v>2</v>
      </c>
      <c r="F3" s="332" t="s">
        <v>3</v>
      </c>
      <c r="G3" s="332" t="s">
        <v>444</v>
      </c>
      <c r="H3" s="5" t="s">
        <v>4</v>
      </c>
    </row>
    <row r="4" spans="2:8" ht="15.75" thickBot="1">
      <c r="B4" s="330"/>
      <c r="C4" s="331"/>
      <c r="D4" s="333"/>
      <c r="E4" s="333"/>
      <c r="F4" s="333"/>
      <c r="G4" s="333"/>
      <c r="H4" s="6" t="s">
        <v>445</v>
      </c>
    </row>
    <row r="5" spans="2:8" s="7" customFormat="1" ht="28.5">
      <c r="B5" s="234"/>
      <c r="C5" s="164"/>
      <c r="D5" s="167" t="s">
        <v>677</v>
      </c>
      <c r="E5" s="235"/>
      <c r="F5" s="236"/>
      <c r="G5" s="237"/>
      <c r="H5" s="11"/>
    </row>
    <row r="6" spans="2:8" s="7" customFormat="1" ht="15">
      <c r="B6" s="238"/>
      <c r="C6" s="13"/>
      <c r="D6" s="229"/>
      <c r="E6" s="99"/>
      <c r="F6" s="239"/>
      <c r="G6" s="227"/>
      <c r="H6" s="143"/>
    </row>
    <row r="7" spans="2:8" s="7" customFormat="1" ht="15">
      <c r="B7" s="238"/>
      <c r="C7" s="165"/>
      <c r="D7" s="166" t="s">
        <v>5</v>
      </c>
      <c r="E7" s="152"/>
      <c r="F7" s="239"/>
      <c r="G7" s="227"/>
      <c r="H7" s="143"/>
    </row>
    <row r="8" spans="2:8" s="7" customFormat="1" ht="45">
      <c r="B8" s="170" t="s">
        <v>542</v>
      </c>
      <c r="C8" s="13">
        <f>C7+1</f>
        <v>1</v>
      </c>
      <c r="D8" s="14" t="s">
        <v>447</v>
      </c>
      <c r="E8" s="139" t="s">
        <v>799</v>
      </c>
      <c r="F8" s="209">
        <v>430</v>
      </c>
      <c r="G8" s="230"/>
      <c r="H8" s="16"/>
    </row>
    <row r="9" spans="2:8" s="7" customFormat="1" ht="30">
      <c r="B9" s="170" t="s">
        <v>542</v>
      </c>
      <c r="C9" s="13">
        <f>C8+1</f>
        <v>2</v>
      </c>
      <c r="D9" s="14" t="s">
        <v>7</v>
      </c>
      <c r="E9" s="139" t="s">
        <v>799</v>
      </c>
      <c r="F9" s="209">
        <v>300</v>
      </c>
      <c r="G9" s="230"/>
      <c r="H9" s="16"/>
    </row>
    <row r="10" spans="2:8" s="7" customFormat="1" ht="18">
      <c r="B10" s="170" t="s">
        <v>542</v>
      </c>
      <c r="C10" s="13">
        <f>C9+1</f>
        <v>3</v>
      </c>
      <c r="D10" s="14" t="s">
        <v>814</v>
      </c>
      <c r="E10" s="139" t="s">
        <v>799</v>
      </c>
      <c r="F10" s="209">
        <v>10</v>
      </c>
      <c r="G10" s="230"/>
      <c r="H10" s="16"/>
    </row>
    <row r="11" spans="2:8" s="7" customFormat="1" ht="18">
      <c r="B11" s="170" t="s">
        <v>542</v>
      </c>
      <c r="C11" s="13">
        <f>C10+1</f>
        <v>4</v>
      </c>
      <c r="D11" s="14" t="s">
        <v>426</v>
      </c>
      <c r="E11" s="28" t="s">
        <v>799</v>
      </c>
      <c r="F11" s="209">
        <v>10</v>
      </c>
      <c r="G11" s="230"/>
      <c r="H11" s="16"/>
    </row>
    <row r="12" spans="2:8" s="7" customFormat="1" ht="15">
      <c r="B12" s="170"/>
      <c r="C12" s="20"/>
      <c r="D12" s="83" t="s">
        <v>638</v>
      </c>
      <c r="E12" s="28"/>
      <c r="F12" s="209"/>
      <c r="G12" s="230"/>
      <c r="H12" s="16"/>
    </row>
    <row r="13" spans="2:8" s="7" customFormat="1" ht="15">
      <c r="B13" s="170"/>
      <c r="C13" s="20"/>
      <c r="D13" s="145" t="s">
        <v>8</v>
      </c>
      <c r="E13" s="28"/>
      <c r="F13" s="209"/>
      <c r="G13" s="230"/>
      <c r="H13" s="16"/>
    </row>
    <row r="14" spans="2:8" s="7" customFormat="1" ht="75">
      <c r="B14" s="170"/>
      <c r="C14" s="20"/>
      <c r="D14" s="24" t="s">
        <v>701</v>
      </c>
      <c r="E14" s="21"/>
      <c r="F14" s="209"/>
      <c r="G14" s="230"/>
      <c r="H14" s="16"/>
    </row>
    <row r="15" spans="2:8" s="7" customFormat="1" ht="15">
      <c r="B15" s="170" t="s">
        <v>542</v>
      </c>
      <c r="C15" s="20">
        <f>C11+1</f>
        <v>5</v>
      </c>
      <c r="D15" s="14" t="s">
        <v>16</v>
      </c>
      <c r="E15" s="21" t="s">
        <v>10</v>
      </c>
      <c r="F15" s="240">
        <v>59</v>
      </c>
      <c r="G15" s="230"/>
      <c r="H15" s="16"/>
    </row>
    <row r="16" spans="2:8" s="7" customFormat="1" ht="15">
      <c r="B16" s="170" t="s">
        <v>542</v>
      </c>
      <c r="C16" s="13">
        <f>C15+1</f>
        <v>6</v>
      </c>
      <c r="D16" s="14" t="s">
        <v>9</v>
      </c>
      <c r="E16" s="28" t="s">
        <v>10</v>
      </c>
      <c r="F16" s="240">
        <v>55</v>
      </c>
      <c r="G16" s="230"/>
      <c r="H16" s="16"/>
    </row>
    <row r="17" spans="2:8" s="7" customFormat="1" ht="75">
      <c r="B17" s="170"/>
      <c r="C17" s="13"/>
      <c r="D17" s="24" t="s">
        <v>694</v>
      </c>
      <c r="E17" s="28"/>
      <c r="F17" s="240"/>
      <c r="G17" s="230"/>
      <c r="H17" s="16"/>
    </row>
    <row r="18" spans="2:8" s="7" customFormat="1" ht="15">
      <c r="B18" s="170" t="s">
        <v>542</v>
      </c>
      <c r="C18" s="13">
        <f>C16+1</f>
        <v>7</v>
      </c>
      <c r="D18" s="14" t="s">
        <v>16</v>
      </c>
      <c r="E18" s="28" t="s">
        <v>10</v>
      </c>
      <c r="F18" s="240">
        <v>27.9</v>
      </c>
      <c r="G18" s="230"/>
      <c r="H18" s="16"/>
    </row>
    <row r="19" spans="2:8" s="7" customFormat="1" ht="15">
      <c r="B19" s="170"/>
      <c r="C19" s="20"/>
      <c r="D19" s="145" t="s">
        <v>11</v>
      </c>
      <c r="E19" s="28"/>
      <c r="F19" s="209"/>
      <c r="G19" s="230"/>
      <c r="H19" s="16"/>
    </row>
    <row r="20" spans="2:8" s="7" customFormat="1" ht="15">
      <c r="B20" s="170"/>
      <c r="C20" s="20"/>
      <c r="D20" s="167" t="s">
        <v>33</v>
      </c>
      <c r="E20" s="28"/>
      <c r="F20" s="209"/>
      <c r="G20" s="230"/>
      <c r="H20" s="16"/>
    </row>
    <row r="21" spans="2:8" s="7" customFormat="1" ht="30">
      <c r="B21" s="170"/>
      <c r="C21" s="20"/>
      <c r="D21" s="24" t="s">
        <v>363</v>
      </c>
      <c r="E21" s="21"/>
      <c r="F21" s="209"/>
      <c r="G21" s="230"/>
      <c r="H21" s="16"/>
    </row>
    <row r="22" spans="2:8" s="7" customFormat="1" ht="15">
      <c r="B22" s="170" t="s">
        <v>542</v>
      </c>
      <c r="C22" s="20">
        <f>C18+1</f>
        <v>8</v>
      </c>
      <c r="D22" s="25" t="s">
        <v>364</v>
      </c>
      <c r="E22" s="21" t="s">
        <v>12</v>
      </c>
      <c r="F22" s="209">
        <v>5</v>
      </c>
      <c r="G22" s="230"/>
      <c r="H22" s="16"/>
    </row>
    <row r="23" spans="2:8" s="7" customFormat="1" ht="15">
      <c r="B23" s="170"/>
      <c r="C23" s="20"/>
      <c r="D23" s="24" t="s">
        <v>449</v>
      </c>
      <c r="E23" s="21"/>
      <c r="F23" s="209"/>
      <c r="G23" s="230"/>
      <c r="H23" s="16"/>
    </row>
    <row r="24" spans="2:8" s="7" customFormat="1" ht="15">
      <c r="B24" s="170" t="s">
        <v>542</v>
      </c>
      <c r="C24" s="20">
        <f>C22+1</f>
        <v>9</v>
      </c>
      <c r="D24" s="25" t="s">
        <v>468</v>
      </c>
      <c r="E24" s="21" t="s">
        <v>12</v>
      </c>
      <c r="F24" s="209">
        <v>1</v>
      </c>
      <c r="G24" s="230"/>
      <c r="H24" s="16"/>
    </row>
    <row r="25" spans="2:8" s="7" customFormat="1" ht="15">
      <c r="B25" s="170"/>
      <c r="C25" s="20"/>
      <c r="D25" s="167" t="s">
        <v>13</v>
      </c>
      <c r="E25" s="28"/>
      <c r="F25" s="209"/>
      <c r="G25" s="230"/>
      <c r="H25" s="16"/>
    </row>
    <row r="26" spans="2:8" s="7" customFormat="1" ht="15">
      <c r="B26" s="170"/>
      <c r="C26" s="20"/>
      <c r="D26" s="24" t="s">
        <v>32</v>
      </c>
      <c r="E26" s="21"/>
      <c r="F26" s="209"/>
      <c r="G26" s="230"/>
      <c r="H26" s="16"/>
    </row>
    <row r="27" spans="2:8" s="7" customFormat="1" ht="15">
      <c r="B27" s="170" t="s">
        <v>542</v>
      </c>
      <c r="C27" s="20">
        <f>C24+1</f>
        <v>10</v>
      </c>
      <c r="D27" s="25" t="s">
        <v>451</v>
      </c>
      <c r="E27" s="21" t="s">
        <v>12</v>
      </c>
      <c r="F27" s="209">
        <v>5</v>
      </c>
      <c r="G27" s="230"/>
      <c r="H27" s="16"/>
    </row>
    <row r="28" spans="2:8" s="7" customFormat="1" ht="15">
      <c r="B28" s="170"/>
      <c r="C28" s="20"/>
      <c r="D28" s="24" t="s">
        <v>469</v>
      </c>
      <c r="E28" s="21"/>
      <c r="F28" s="209"/>
      <c r="G28" s="230"/>
      <c r="H28" s="16"/>
    </row>
    <row r="29" spans="2:8" s="7" customFormat="1" ht="15">
      <c r="B29" s="170" t="s">
        <v>542</v>
      </c>
      <c r="C29" s="20">
        <f>C27+1</f>
        <v>11</v>
      </c>
      <c r="D29" s="25" t="s">
        <v>470</v>
      </c>
      <c r="E29" s="21" t="s">
        <v>12</v>
      </c>
      <c r="F29" s="209">
        <v>2</v>
      </c>
      <c r="G29" s="230"/>
      <c r="H29" s="16"/>
    </row>
    <row r="30" spans="2:8" s="7" customFormat="1" ht="15">
      <c r="B30" s="170"/>
      <c r="C30" s="20"/>
      <c r="D30" s="24" t="s">
        <v>381</v>
      </c>
      <c r="E30" s="21"/>
      <c r="F30" s="209"/>
      <c r="G30" s="230"/>
      <c r="H30" s="16"/>
    </row>
    <row r="31" spans="2:8" s="7" customFormat="1" ht="15">
      <c r="B31" s="170" t="s">
        <v>542</v>
      </c>
      <c r="C31" s="20">
        <f>C29+1</f>
        <v>12</v>
      </c>
      <c r="D31" s="25" t="s">
        <v>382</v>
      </c>
      <c r="E31" s="21" t="s">
        <v>12</v>
      </c>
      <c r="F31" s="209">
        <v>1</v>
      </c>
      <c r="G31" s="230"/>
      <c r="H31" s="16"/>
    </row>
    <row r="32" spans="2:8" s="7" customFormat="1" ht="15">
      <c r="B32" s="170"/>
      <c r="C32" s="20"/>
      <c r="D32" s="24" t="s">
        <v>454</v>
      </c>
      <c r="E32" s="21"/>
      <c r="F32" s="209"/>
      <c r="G32" s="230"/>
      <c r="H32" s="16"/>
    </row>
    <row r="33" spans="2:8" s="7" customFormat="1" ht="15">
      <c r="B33" s="170" t="s">
        <v>542</v>
      </c>
      <c r="C33" s="20">
        <f>C31+1</f>
        <v>13</v>
      </c>
      <c r="D33" s="25" t="s">
        <v>37</v>
      </c>
      <c r="E33" s="21" t="s">
        <v>12</v>
      </c>
      <c r="F33" s="209">
        <v>9</v>
      </c>
      <c r="G33" s="230"/>
      <c r="H33" s="16"/>
    </row>
    <row r="34" spans="2:8" s="7" customFormat="1" ht="15">
      <c r="B34" s="170"/>
      <c r="C34" s="20"/>
      <c r="D34" s="167" t="s">
        <v>34</v>
      </c>
      <c r="E34" s="21"/>
      <c r="F34" s="209"/>
      <c r="G34" s="230"/>
      <c r="H34" s="16"/>
    </row>
    <row r="35" spans="2:8" s="7" customFormat="1" ht="15">
      <c r="B35" s="170"/>
      <c r="C35" s="20"/>
      <c r="D35" s="24" t="s">
        <v>471</v>
      </c>
      <c r="E35" s="21"/>
      <c r="F35" s="209"/>
      <c r="G35" s="230"/>
      <c r="H35" s="16"/>
    </row>
    <row r="36" spans="2:8" s="7" customFormat="1" ht="15">
      <c r="B36" s="170" t="s">
        <v>542</v>
      </c>
      <c r="C36" s="20">
        <f>C33+1</f>
        <v>14</v>
      </c>
      <c r="D36" s="25" t="s">
        <v>38</v>
      </c>
      <c r="E36" s="21" t="s">
        <v>14</v>
      </c>
      <c r="F36" s="209">
        <v>1</v>
      </c>
      <c r="G36" s="230"/>
      <c r="H36" s="16"/>
    </row>
    <row r="37" spans="2:8" s="7" customFormat="1" ht="30">
      <c r="B37" s="170"/>
      <c r="C37" s="20"/>
      <c r="D37" s="24" t="s">
        <v>456</v>
      </c>
      <c r="E37" s="21"/>
      <c r="F37" s="209"/>
      <c r="G37" s="230"/>
      <c r="H37" s="16"/>
    </row>
    <row r="38" spans="2:8" s="7" customFormat="1" ht="15">
      <c r="B38" s="170" t="s">
        <v>542</v>
      </c>
      <c r="C38" s="20">
        <f>C36+1</f>
        <v>15</v>
      </c>
      <c r="D38" s="25" t="s">
        <v>35</v>
      </c>
      <c r="E38" s="21" t="s">
        <v>14</v>
      </c>
      <c r="F38" s="209">
        <v>5</v>
      </c>
      <c r="G38" s="230"/>
      <c r="H38" s="16"/>
    </row>
    <row r="39" spans="2:8" s="7" customFormat="1" ht="15">
      <c r="B39" s="170"/>
      <c r="C39" s="20"/>
      <c r="D39" s="145" t="s">
        <v>15</v>
      </c>
      <c r="E39" s="21"/>
      <c r="F39" s="209"/>
      <c r="G39" s="230"/>
      <c r="H39" s="16"/>
    </row>
    <row r="40" spans="2:8" s="7" customFormat="1" ht="15">
      <c r="B40" s="170"/>
      <c r="C40" s="20"/>
      <c r="D40" s="26" t="s">
        <v>427</v>
      </c>
      <c r="E40" s="28"/>
      <c r="F40" s="209"/>
      <c r="G40" s="230"/>
      <c r="H40" s="16"/>
    </row>
    <row r="41" spans="2:8" s="7" customFormat="1" ht="15">
      <c r="B41" s="170" t="s">
        <v>542</v>
      </c>
      <c r="C41" s="20">
        <f>C38+1</f>
        <v>16</v>
      </c>
      <c r="D41" s="14" t="s">
        <v>9</v>
      </c>
      <c r="E41" s="28" t="s">
        <v>14</v>
      </c>
      <c r="F41" s="209">
        <v>5</v>
      </c>
      <c r="G41" s="230"/>
      <c r="H41" s="16"/>
    </row>
    <row r="42" spans="2:8" s="7" customFormat="1" ht="15">
      <c r="B42" s="170"/>
      <c r="C42" s="109"/>
      <c r="D42" s="24" t="s">
        <v>419</v>
      </c>
      <c r="E42" s="163"/>
      <c r="F42" s="209"/>
      <c r="G42" s="230"/>
      <c r="H42" s="16"/>
    </row>
    <row r="43" spans="2:8" s="7" customFormat="1" ht="30">
      <c r="B43" s="170" t="s">
        <v>542</v>
      </c>
      <c r="C43" s="154">
        <f>C41+1</f>
        <v>17</v>
      </c>
      <c r="D43" s="226" t="s">
        <v>607</v>
      </c>
      <c r="E43" s="153" t="s">
        <v>14</v>
      </c>
      <c r="F43" s="209">
        <v>5</v>
      </c>
      <c r="G43" s="230"/>
      <c r="H43" s="16"/>
    </row>
    <row r="44" spans="2:8" s="7" customFormat="1" ht="15">
      <c r="B44" s="170"/>
      <c r="C44" s="20"/>
      <c r="D44" s="145" t="s">
        <v>21</v>
      </c>
      <c r="E44" s="28"/>
      <c r="F44" s="209"/>
      <c r="G44" s="230"/>
      <c r="H44" s="16"/>
    </row>
    <row r="45" spans="2:8" s="7" customFormat="1" ht="15">
      <c r="B45" s="170"/>
      <c r="C45" s="13"/>
      <c r="D45" s="26" t="s">
        <v>22</v>
      </c>
      <c r="E45" s="28"/>
      <c r="F45" s="209"/>
      <c r="G45" s="230"/>
      <c r="H45" s="16"/>
    </row>
    <row r="46" spans="2:8" s="7" customFormat="1" ht="15">
      <c r="B46" s="170" t="s">
        <v>542</v>
      </c>
      <c r="C46" s="20">
        <f>C43+1</f>
        <v>18</v>
      </c>
      <c r="D46" s="25" t="s">
        <v>27</v>
      </c>
      <c r="E46" s="21" t="s">
        <v>24</v>
      </c>
      <c r="F46" s="209">
        <v>1</v>
      </c>
      <c r="G46" s="230"/>
      <c r="H46" s="16"/>
    </row>
    <row r="47" spans="2:8" s="7" customFormat="1" ht="15">
      <c r="B47" s="170" t="s">
        <v>542</v>
      </c>
      <c r="C47" s="20">
        <f>C46+1</f>
        <v>19</v>
      </c>
      <c r="D47" s="25" t="s">
        <v>23</v>
      </c>
      <c r="E47" s="21" t="s">
        <v>24</v>
      </c>
      <c r="F47" s="209">
        <v>1</v>
      </c>
      <c r="G47" s="230"/>
      <c r="H47" s="16"/>
    </row>
    <row r="48" spans="2:8" s="7" customFormat="1" ht="15">
      <c r="B48" s="170" t="s">
        <v>542</v>
      </c>
      <c r="C48" s="20">
        <f>C47+1</f>
        <v>20</v>
      </c>
      <c r="D48" s="25" t="s">
        <v>25</v>
      </c>
      <c r="E48" s="21" t="s">
        <v>24</v>
      </c>
      <c r="F48" s="209">
        <v>5</v>
      </c>
      <c r="G48" s="230"/>
      <c r="H48" s="16"/>
    </row>
    <row r="49" spans="2:8" s="7" customFormat="1" ht="15">
      <c r="B49" s="170" t="s">
        <v>542</v>
      </c>
      <c r="C49" s="20">
        <f>C48+1</f>
        <v>21</v>
      </c>
      <c r="D49" s="25" t="s">
        <v>29</v>
      </c>
      <c r="E49" s="21" t="s">
        <v>24</v>
      </c>
      <c r="F49" s="209">
        <v>5</v>
      </c>
      <c r="G49" s="230"/>
      <c r="H49" s="16"/>
    </row>
    <row r="50" spans="2:8" s="7" customFormat="1" ht="15">
      <c r="B50" s="170"/>
      <c r="C50" s="13"/>
      <c r="D50" s="26" t="s">
        <v>122</v>
      </c>
      <c r="E50" s="28"/>
      <c r="F50" s="209"/>
      <c r="G50" s="230"/>
      <c r="H50" s="16"/>
    </row>
    <row r="51" spans="2:8" s="7" customFormat="1" ht="15.75" thickBot="1">
      <c r="B51" s="170" t="s">
        <v>542</v>
      </c>
      <c r="C51" s="13">
        <f>C49+1</f>
        <v>22</v>
      </c>
      <c r="D51" s="14" t="s">
        <v>580</v>
      </c>
      <c r="E51" s="28" t="s">
        <v>12</v>
      </c>
      <c r="F51" s="209">
        <v>1</v>
      </c>
      <c r="G51" s="230"/>
      <c r="H51" s="16"/>
    </row>
    <row r="52" spans="2:8" s="7" customFormat="1" ht="28.5" customHeight="1" thickBot="1">
      <c r="B52" s="268"/>
      <c r="C52" s="269"/>
      <c r="D52" s="270"/>
      <c r="E52" s="271"/>
      <c r="F52" s="272"/>
      <c r="G52" s="273" t="s">
        <v>1016</v>
      </c>
      <c r="H52" s="75">
        <f>SUM(H5:H51)</f>
        <v>0</v>
      </c>
    </row>
    <row r="53" spans="2:8" s="7" customFormat="1" ht="15">
      <c r="B53" s="170"/>
      <c r="C53" s="13"/>
      <c r="D53" s="83" t="s">
        <v>637</v>
      </c>
      <c r="E53" s="28"/>
      <c r="F53" s="29"/>
      <c r="G53" s="230"/>
      <c r="H53" s="16"/>
    </row>
    <row r="54" spans="2:8" s="7" customFormat="1" ht="15">
      <c r="B54" s="170"/>
      <c r="C54" s="13"/>
      <c r="D54" s="145" t="s">
        <v>8</v>
      </c>
      <c r="E54" s="28"/>
      <c r="F54" s="29"/>
      <c r="G54" s="230"/>
      <c r="H54" s="16"/>
    </row>
    <row r="55" spans="2:8" s="7" customFormat="1" ht="45">
      <c r="B55" s="170"/>
      <c r="C55" s="13"/>
      <c r="D55" s="26" t="s">
        <v>479</v>
      </c>
      <c r="E55" s="28"/>
      <c r="F55" s="38"/>
      <c r="G55" s="230"/>
      <c r="H55" s="16"/>
    </row>
    <row r="56" spans="2:9" s="7" customFormat="1" ht="15">
      <c r="B56" s="170" t="s">
        <v>542</v>
      </c>
      <c r="C56" s="13">
        <f>C51+1</f>
        <v>23</v>
      </c>
      <c r="D56" s="14" t="s">
        <v>16</v>
      </c>
      <c r="E56" s="28" t="s">
        <v>10</v>
      </c>
      <c r="F56" s="38">
        <v>18.3</v>
      </c>
      <c r="G56" s="230"/>
      <c r="H56" s="16"/>
      <c r="I56" s="169"/>
    </row>
    <row r="57" spans="2:9" s="7" customFormat="1" ht="45">
      <c r="B57" s="170"/>
      <c r="C57" s="13"/>
      <c r="D57" s="26" t="s">
        <v>603</v>
      </c>
      <c r="E57" s="28"/>
      <c r="F57" s="38"/>
      <c r="G57" s="230"/>
      <c r="H57" s="16"/>
      <c r="I57" s="169"/>
    </row>
    <row r="58" spans="2:9" s="7" customFormat="1" ht="15">
      <c r="B58" s="170" t="s">
        <v>542</v>
      </c>
      <c r="C58" s="13">
        <f>C56+1</f>
        <v>24</v>
      </c>
      <c r="D58" s="14" t="s">
        <v>16</v>
      </c>
      <c r="E58" s="28" t="s">
        <v>10</v>
      </c>
      <c r="F58" s="38">
        <v>101.8</v>
      </c>
      <c r="G58" s="230"/>
      <c r="H58" s="16"/>
      <c r="I58" s="169"/>
    </row>
    <row r="59" spans="2:9" s="7" customFormat="1" ht="15">
      <c r="B59" s="170" t="s">
        <v>542</v>
      </c>
      <c r="C59" s="13">
        <f>C58+1</f>
        <v>25</v>
      </c>
      <c r="D59" s="14" t="s">
        <v>9</v>
      </c>
      <c r="E59" s="28" t="s">
        <v>10</v>
      </c>
      <c r="F59" s="38">
        <v>20</v>
      </c>
      <c r="G59" s="230"/>
      <c r="H59" s="16"/>
      <c r="I59" s="169"/>
    </row>
    <row r="60" spans="2:8" s="7" customFormat="1" ht="15">
      <c r="B60" s="170"/>
      <c r="C60" s="13"/>
      <c r="D60" s="145" t="s">
        <v>11</v>
      </c>
      <c r="E60" s="28"/>
      <c r="F60" s="38"/>
      <c r="G60" s="230"/>
      <c r="H60" s="16"/>
    </row>
    <row r="61" spans="2:8" s="7" customFormat="1" ht="15">
      <c r="B61" s="170"/>
      <c r="C61" s="13"/>
      <c r="D61" s="145" t="s">
        <v>461</v>
      </c>
      <c r="E61" s="28"/>
      <c r="F61" s="38"/>
      <c r="G61" s="230"/>
      <c r="H61" s="16"/>
    </row>
    <row r="62" spans="2:8" s="7" customFormat="1" ht="15">
      <c r="B62" s="170"/>
      <c r="C62" s="13"/>
      <c r="D62" s="26" t="s">
        <v>462</v>
      </c>
      <c r="E62" s="28"/>
      <c r="F62" s="29"/>
      <c r="G62" s="230"/>
      <c r="H62" s="16"/>
    </row>
    <row r="63" spans="2:9" s="7" customFormat="1" ht="15">
      <c r="B63" s="170" t="s">
        <v>542</v>
      </c>
      <c r="C63" s="13">
        <f>C59+1</f>
        <v>26</v>
      </c>
      <c r="D63" s="14" t="s">
        <v>20</v>
      </c>
      <c r="E63" s="28" t="s">
        <v>12</v>
      </c>
      <c r="F63" s="29">
        <v>5</v>
      </c>
      <c r="G63" s="230"/>
      <c r="H63" s="172"/>
      <c r="I63" s="173"/>
    </row>
    <row r="64" spans="2:9" s="7" customFormat="1" ht="15">
      <c r="B64" s="170"/>
      <c r="C64" s="13"/>
      <c r="D64" s="26" t="s">
        <v>800</v>
      </c>
      <c r="E64" s="28"/>
      <c r="F64" s="29"/>
      <c r="G64" s="230"/>
      <c r="H64" s="172"/>
      <c r="I64" s="173"/>
    </row>
    <row r="65" spans="2:9" s="7" customFormat="1" ht="15">
      <c r="B65" s="170" t="s">
        <v>542</v>
      </c>
      <c r="C65" s="13">
        <f>C63+1</f>
        <v>27</v>
      </c>
      <c r="D65" s="14" t="s">
        <v>20</v>
      </c>
      <c r="E65" s="28" t="s">
        <v>12</v>
      </c>
      <c r="F65" s="29">
        <v>3</v>
      </c>
      <c r="G65" s="230"/>
      <c r="H65" s="172"/>
      <c r="I65" s="173"/>
    </row>
    <row r="66" spans="2:9" s="7" customFormat="1" ht="15">
      <c r="B66" s="170" t="s">
        <v>542</v>
      </c>
      <c r="C66" s="13">
        <f>C65+1</f>
        <v>28</v>
      </c>
      <c r="D66" s="14" t="s">
        <v>313</v>
      </c>
      <c r="E66" s="28" t="s">
        <v>12</v>
      </c>
      <c r="F66" s="29">
        <v>6</v>
      </c>
      <c r="G66" s="230"/>
      <c r="H66" s="172"/>
      <c r="I66" s="173"/>
    </row>
    <row r="67" spans="2:8" s="7" customFormat="1" ht="15">
      <c r="B67" s="170"/>
      <c r="C67" s="13"/>
      <c r="D67" s="145" t="s">
        <v>15</v>
      </c>
      <c r="E67" s="28"/>
      <c r="F67" s="29"/>
      <c r="G67" s="230"/>
      <c r="H67" s="16"/>
    </row>
    <row r="68" spans="2:8" s="7" customFormat="1" ht="15">
      <c r="B68" s="170"/>
      <c r="C68" s="13"/>
      <c r="D68" s="26" t="s">
        <v>463</v>
      </c>
      <c r="E68" s="28"/>
      <c r="F68" s="29"/>
      <c r="G68" s="230"/>
      <c r="H68" s="16"/>
    </row>
    <row r="69" spans="2:8" s="7" customFormat="1" ht="15">
      <c r="B69" s="170" t="s">
        <v>542</v>
      </c>
      <c r="C69" s="13">
        <f>C66+1</f>
        <v>29</v>
      </c>
      <c r="D69" s="14" t="s">
        <v>16</v>
      </c>
      <c r="E69" s="28" t="s">
        <v>14</v>
      </c>
      <c r="F69" s="29">
        <v>2</v>
      </c>
      <c r="G69" s="230"/>
      <c r="H69" s="16"/>
    </row>
    <row r="70" spans="2:8" s="7" customFormat="1" ht="15">
      <c r="B70" s="170"/>
      <c r="C70" s="13"/>
      <c r="D70" s="26" t="s">
        <v>427</v>
      </c>
      <c r="E70" s="28"/>
      <c r="F70" s="29"/>
      <c r="G70" s="230"/>
      <c r="H70" s="16"/>
    </row>
    <row r="71" spans="2:9" s="7" customFormat="1" ht="15">
      <c r="B71" s="170" t="s">
        <v>542</v>
      </c>
      <c r="C71" s="13">
        <f>C69+1</f>
        <v>30</v>
      </c>
      <c r="D71" s="14" t="s">
        <v>16</v>
      </c>
      <c r="E71" s="28" t="s">
        <v>14</v>
      </c>
      <c r="F71" s="29">
        <v>3</v>
      </c>
      <c r="G71" s="230"/>
      <c r="H71" s="16"/>
      <c r="I71" s="173"/>
    </row>
    <row r="72" spans="2:9" s="7" customFormat="1" ht="15">
      <c r="B72" s="170"/>
      <c r="C72" s="109"/>
      <c r="D72" s="24" t="s">
        <v>419</v>
      </c>
      <c r="E72" s="163"/>
      <c r="F72" s="29"/>
      <c r="G72" s="230"/>
      <c r="H72" s="16"/>
      <c r="I72" s="173"/>
    </row>
    <row r="73" spans="2:9" s="7" customFormat="1" ht="30">
      <c r="B73" s="170" t="s">
        <v>542</v>
      </c>
      <c r="C73" s="154">
        <f>C71+1</f>
        <v>31</v>
      </c>
      <c r="D73" s="226" t="s">
        <v>607</v>
      </c>
      <c r="E73" s="153" t="s">
        <v>14</v>
      </c>
      <c r="F73" s="209">
        <v>3</v>
      </c>
      <c r="G73" s="230"/>
      <c r="H73" s="16"/>
      <c r="I73" s="173"/>
    </row>
    <row r="74" spans="2:9" s="7" customFormat="1" ht="31.5">
      <c r="B74" s="170" t="s">
        <v>542</v>
      </c>
      <c r="C74" s="13">
        <f>C73+1</f>
        <v>32</v>
      </c>
      <c r="D74" s="14" t="s">
        <v>418</v>
      </c>
      <c r="E74" s="153" t="s">
        <v>14</v>
      </c>
      <c r="F74" s="29">
        <v>2</v>
      </c>
      <c r="G74" s="230"/>
      <c r="H74" s="16"/>
      <c r="I74" s="173"/>
    </row>
    <row r="75" spans="2:8" ht="15">
      <c r="B75" s="170"/>
      <c r="C75" s="13"/>
      <c r="D75" s="145" t="s">
        <v>21</v>
      </c>
      <c r="E75" s="28"/>
      <c r="F75" s="29"/>
      <c r="G75" s="230"/>
      <c r="H75" s="34"/>
    </row>
    <row r="76" spans="2:8" ht="15">
      <c r="B76" s="170"/>
      <c r="C76" s="13"/>
      <c r="D76" s="26" t="s">
        <v>22</v>
      </c>
      <c r="E76" s="28"/>
      <c r="F76" s="29"/>
      <c r="G76" s="230"/>
      <c r="H76" s="34"/>
    </row>
    <row r="77" spans="2:9" ht="15">
      <c r="B77" s="170" t="s">
        <v>542</v>
      </c>
      <c r="C77" s="20">
        <f>C74+1</f>
        <v>33</v>
      </c>
      <c r="D77" s="25" t="s">
        <v>27</v>
      </c>
      <c r="E77" s="21" t="s">
        <v>24</v>
      </c>
      <c r="F77" s="29">
        <v>1</v>
      </c>
      <c r="G77" s="230"/>
      <c r="H77" s="34"/>
      <c r="I77" s="179"/>
    </row>
    <row r="78" spans="2:9" ht="15">
      <c r="B78" s="170" t="s">
        <v>542</v>
      </c>
      <c r="C78" s="20">
        <f>C77+1</f>
        <v>34</v>
      </c>
      <c r="D78" s="25" t="s">
        <v>23</v>
      </c>
      <c r="E78" s="21" t="s">
        <v>24</v>
      </c>
      <c r="F78" s="29">
        <v>1</v>
      </c>
      <c r="G78" s="230"/>
      <c r="H78" s="34"/>
      <c r="I78" s="179"/>
    </row>
    <row r="79" spans="2:9" ht="15">
      <c r="B79" s="170" t="s">
        <v>542</v>
      </c>
      <c r="C79" s="20">
        <f>C78+1</f>
        <v>35</v>
      </c>
      <c r="D79" s="25" t="s">
        <v>25</v>
      </c>
      <c r="E79" s="21" t="s">
        <v>24</v>
      </c>
      <c r="F79" s="29">
        <v>5</v>
      </c>
      <c r="G79" s="230"/>
      <c r="H79" s="34"/>
      <c r="I79" s="179"/>
    </row>
    <row r="80" spans="2:9" ht="15">
      <c r="B80" s="170" t="s">
        <v>542</v>
      </c>
      <c r="C80" s="20">
        <f>C79+1</f>
        <v>36</v>
      </c>
      <c r="D80" s="25" t="s">
        <v>29</v>
      </c>
      <c r="E80" s="21" t="s">
        <v>24</v>
      </c>
      <c r="F80" s="29">
        <v>4</v>
      </c>
      <c r="G80" s="230"/>
      <c r="H80" s="34"/>
      <c r="I80" s="179"/>
    </row>
    <row r="81" spans="2:9" ht="105.75" thickBot="1">
      <c r="B81" s="170"/>
      <c r="C81" s="20"/>
      <c r="D81" s="232" t="s">
        <v>860</v>
      </c>
      <c r="E81" s="21"/>
      <c r="F81" s="29"/>
      <c r="G81" s="227"/>
      <c r="H81" s="222"/>
      <c r="I81" s="179"/>
    </row>
    <row r="82" spans="2:9" ht="24.75" customHeight="1" thickBot="1">
      <c r="B82" s="274"/>
      <c r="C82" s="275"/>
      <c r="D82" s="275"/>
      <c r="E82" s="275"/>
      <c r="F82" s="272"/>
      <c r="G82" s="273" t="s">
        <v>1015</v>
      </c>
      <c r="H82" s="75">
        <f>SUM(H53:H81)</f>
        <v>0</v>
      </c>
      <c r="I82" s="179"/>
    </row>
    <row r="83" spans="2:9" ht="24.75" customHeight="1" thickBot="1">
      <c r="B83" s="275"/>
      <c r="C83" s="275"/>
      <c r="D83" s="275"/>
      <c r="E83" s="275"/>
      <c r="F83" s="272"/>
      <c r="G83" s="273"/>
      <c r="H83" s="276"/>
      <c r="I83" s="179"/>
    </row>
    <row r="84" spans="2:9" ht="24.75" customHeight="1" thickBot="1">
      <c r="B84" s="277"/>
      <c r="C84" s="278"/>
      <c r="D84" s="279"/>
      <c r="E84" s="280"/>
      <c r="F84" s="74"/>
      <c r="G84" s="74" t="s">
        <v>1016</v>
      </c>
      <c r="H84" s="281">
        <f>H52</f>
        <v>0</v>
      </c>
      <c r="I84" s="179"/>
    </row>
    <row r="85" spans="2:8" s="181" customFormat="1" ht="24.75" customHeight="1" thickBot="1">
      <c r="B85" s="277"/>
      <c r="C85" s="278"/>
      <c r="D85" s="279"/>
      <c r="E85" s="280"/>
      <c r="F85" s="74"/>
      <c r="G85" s="74" t="s">
        <v>1017</v>
      </c>
      <c r="H85" s="281">
        <f>H82</f>
        <v>0</v>
      </c>
    </row>
    <row r="86" spans="2:8" ht="24.75" customHeight="1" thickBot="1">
      <c r="B86" s="274"/>
      <c r="C86" s="275"/>
      <c r="D86" s="275"/>
      <c r="E86" s="275"/>
      <c r="F86" s="272"/>
      <c r="G86" s="282" t="s">
        <v>1018</v>
      </c>
      <c r="H86" s="75">
        <f>SUM(H84:H85)</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2" max="255" man="1"/>
  </rowBreaks>
</worksheet>
</file>

<file path=xl/worksheets/sheet15.xml><?xml version="1.0" encoding="utf-8"?>
<worksheet xmlns="http://schemas.openxmlformats.org/spreadsheetml/2006/main" xmlns:r="http://schemas.openxmlformats.org/officeDocument/2006/relationships">
  <dimension ref="B1:K140"/>
  <sheetViews>
    <sheetView view="pageBreakPreview" zoomScaleNormal="57" zoomScaleSheetLayoutView="100" zoomScalePageLayoutView="0" workbookViewId="0" topLeftCell="A68">
      <selection activeCell="C87" sqref="C87"/>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786</v>
      </c>
      <c r="E1" s="1" t="s">
        <v>443</v>
      </c>
    </row>
    <row r="2" ht="15.75" thickBot="1"/>
    <row r="3" spans="2:8" ht="15">
      <c r="B3" s="328" t="s">
        <v>0</v>
      </c>
      <c r="C3" s="329"/>
      <c r="D3" s="332" t="s">
        <v>1</v>
      </c>
      <c r="E3" s="332" t="s">
        <v>2</v>
      </c>
      <c r="F3" s="332" t="s">
        <v>3</v>
      </c>
      <c r="G3" s="332" t="s">
        <v>444</v>
      </c>
      <c r="H3" s="5" t="s">
        <v>4</v>
      </c>
    </row>
    <row r="4" spans="2:8" ht="15.75" thickBot="1">
      <c r="B4" s="330"/>
      <c r="C4" s="331"/>
      <c r="D4" s="333"/>
      <c r="E4" s="333"/>
      <c r="F4" s="333"/>
      <c r="G4" s="333"/>
      <c r="H4" s="6" t="s">
        <v>445</v>
      </c>
    </row>
    <row r="5" spans="2:8" s="7" customFormat="1" ht="28.5">
      <c r="B5" s="234"/>
      <c r="C5" s="164"/>
      <c r="D5" s="167" t="s">
        <v>677</v>
      </c>
      <c r="E5" s="235"/>
      <c r="F5" s="236"/>
      <c r="G5" s="10"/>
      <c r="H5" s="11"/>
    </row>
    <row r="6" spans="2:8" s="7" customFormat="1" ht="15">
      <c r="B6" s="238"/>
      <c r="C6" s="13"/>
      <c r="D6" s="229" t="s">
        <v>152</v>
      </c>
      <c r="E6" s="99"/>
      <c r="F6" s="239"/>
      <c r="G6" s="142"/>
      <c r="H6" s="143"/>
    </row>
    <row r="7" spans="2:8" s="7" customFormat="1" ht="15">
      <c r="B7" s="170" t="s">
        <v>543</v>
      </c>
      <c r="C7" s="13">
        <f>C6+1</f>
        <v>1</v>
      </c>
      <c r="D7" s="228" t="s">
        <v>154</v>
      </c>
      <c r="E7" s="99" t="s">
        <v>12</v>
      </c>
      <c r="F7" s="239">
        <v>5</v>
      </c>
      <c r="G7" s="142"/>
      <c r="H7" s="143"/>
    </row>
    <row r="8" spans="2:8" s="7" customFormat="1" ht="15">
      <c r="B8" s="238"/>
      <c r="C8" s="165"/>
      <c r="D8" s="166" t="s">
        <v>5</v>
      </c>
      <c r="E8" s="152"/>
      <c r="F8" s="239"/>
      <c r="G8" s="142"/>
      <c r="H8" s="143"/>
    </row>
    <row r="9" spans="2:8" s="7" customFormat="1" ht="30">
      <c r="B9" s="170" t="s">
        <v>543</v>
      </c>
      <c r="C9" s="13">
        <f>C7+1</f>
        <v>2</v>
      </c>
      <c r="D9" s="14" t="s">
        <v>812</v>
      </c>
      <c r="E9" s="28" t="s">
        <v>799</v>
      </c>
      <c r="F9" s="239">
        <v>250</v>
      </c>
      <c r="G9" s="142"/>
      <c r="H9" s="143"/>
    </row>
    <row r="10" spans="2:8" s="7" customFormat="1" ht="45">
      <c r="B10" s="170" t="s">
        <v>543</v>
      </c>
      <c r="C10" s="13">
        <f>C9+1</f>
        <v>3</v>
      </c>
      <c r="D10" s="14" t="s">
        <v>447</v>
      </c>
      <c r="E10" s="139" t="s">
        <v>799</v>
      </c>
      <c r="F10" s="209">
        <v>1300</v>
      </c>
      <c r="G10" s="15"/>
      <c r="H10" s="16"/>
    </row>
    <row r="11" spans="2:8" s="7" customFormat="1" ht="30">
      <c r="B11" s="170" t="s">
        <v>543</v>
      </c>
      <c r="C11" s="13">
        <f>C10+1</f>
        <v>4</v>
      </c>
      <c r="D11" s="14" t="s">
        <v>7</v>
      </c>
      <c r="E11" s="139" t="s">
        <v>799</v>
      </c>
      <c r="F11" s="209">
        <v>960</v>
      </c>
      <c r="G11" s="15"/>
      <c r="H11" s="16"/>
    </row>
    <row r="12" spans="2:8" s="7" customFormat="1" ht="18">
      <c r="B12" s="170" t="s">
        <v>543</v>
      </c>
      <c r="C12" s="13">
        <f>C11+1</f>
        <v>5</v>
      </c>
      <c r="D12" s="14" t="s">
        <v>814</v>
      </c>
      <c r="E12" s="139" t="s">
        <v>799</v>
      </c>
      <c r="F12" s="209">
        <v>45</v>
      </c>
      <c r="G12" s="15"/>
      <c r="H12" s="16"/>
    </row>
    <row r="13" spans="2:8" s="7" customFormat="1" ht="18">
      <c r="B13" s="170" t="s">
        <v>543</v>
      </c>
      <c r="C13" s="13">
        <f>C12+1</f>
        <v>6</v>
      </c>
      <c r="D13" s="14" t="s">
        <v>426</v>
      </c>
      <c r="E13" s="28" t="s">
        <v>799</v>
      </c>
      <c r="F13" s="209">
        <v>15</v>
      </c>
      <c r="G13" s="15"/>
      <c r="H13" s="16"/>
    </row>
    <row r="14" spans="2:8" s="7" customFormat="1" ht="15">
      <c r="B14" s="170" t="s">
        <v>543</v>
      </c>
      <c r="C14" s="13">
        <f>C13+1</f>
        <v>7</v>
      </c>
      <c r="D14" s="162" t="s">
        <v>717</v>
      </c>
      <c r="E14" s="21" t="s">
        <v>718</v>
      </c>
      <c r="F14" s="209">
        <v>2</v>
      </c>
      <c r="G14" s="15"/>
      <c r="H14" s="16"/>
    </row>
    <row r="15" spans="2:8" s="7" customFormat="1" ht="15">
      <c r="B15" s="170"/>
      <c r="C15" s="20"/>
      <c r="D15" s="83" t="s">
        <v>640</v>
      </c>
      <c r="E15" s="28"/>
      <c r="F15" s="209"/>
      <c r="G15" s="15"/>
      <c r="H15" s="16"/>
    </row>
    <row r="16" spans="2:8" s="7" customFormat="1" ht="15">
      <c r="B16" s="170"/>
      <c r="C16" s="20"/>
      <c r="D16" s="145" t="s">
        <v>8</v>
      </c>
      <c r="E16" s="28"/>
      <c r="F16" s="209"/>
      <c r="G16" s="15"/>
      <c r="H16" s="16"/>
    </row>
    <row r="17" spans="2:8" s="7" customFormat="1" ht="75">
      <c r="B17" s="170"/>
      <c r="C17" s="13"/>
      <c r="D17" s="24" t="s">
        <v>693</v>
      </c>
      <c r="E17" s="28"/>
      <c r="F17" s="240"/>
      <c r="G17" s="15"/>
      <c r="H17" s="16"/>
    </row>
    <row r="18" spans="2:8" s="7" customFormat="1" ht="15">
      <c r="B18" s="170" t="s">
        <v>543</v>
      </c>
      <c r="C18" s="20">
        <f>C14+1</f>
        <v>8</v>
      </c>
      <c r="D18" s="14" t="s">
        <v>16</v>
      </c>
      <c r="E18" s="21" t="s">
        <v>10</v>
      </c>
      <c r="F18" s="240">
        <v>210.7</v>
      </c>
      <c r="G18" s="15"/>
      <c r="H18" s="16"/>
    </row>
    <row r="19" spans="2:8" s="7" customFormat="1" ht="75">
      <c r="B19" s="170"/>
      <c r="C19" s="20"/>
      <c r="D19" s="24" t="s">
        <v>701</v>
      </c>
      <c r="E19" s="21"/>
      <c r="F19" s="209"/>
      <c r="G19" s="15"/>
      <c r="H19" s="16"/>
    </row>
    <row r="20" spans="2:8" s="7" customFormat="1" ht="15">
      <c r="B20" s="170" t="s">
        <v>543</v>
      </c>
      <c r="C20" s="20">
        <f>C18+1</f>
        <v>9</v>
      </c>
      <c r="D20" s="14" t="s">
        <v>16</v>
      </c>
      <c r="E20" s="21" t="s">
        <v>10</v>
      </c>
      <c r="F20" s="240">
        <v>127.2</v>
      </c>
      <c r="G20" s="15"/>
      <c r="H20" s="16"/>
    </row>
    <row r="21" spans="2:8" s="7" customFormat="1" ht="15">
      <c r="B21" s="170" t="s">
        <v>543</v>
      </c>
      <c r="C21" s="13">
        <f>C20+1</f>
        <v>10</v>
      </c>
      <c r="D21" s="14" t="s">
        <v>9</v>
      </c>
      <c r="E21" s="28" t="s">
        <v>10</v>
      </c>
      <c r="F21" s="240">
        <v>67.5</v>
      </c>
      <c r="G21" s="15"/>
      <c r="H21" s="16"/>
    </row>
    <row r="22" spans="2:8" s="7" customFormat="1" ht="75">
      <c r="B22" s="170"/>
      <c r="C22" s="13"/>
      <c r="D22" s="24" t="s">
        <v>694</v>
      </c>
      <c r="E22" s="28"/>
      <c r="F22" s="240"/>
      <c r="G22" s="15"/>
      <c r="H22" s="16"/>
    </row>
    <row r="23" spans="2:8" s="7" customFormat="1" ht="15">
      <c r="B23" s="170" t="s">
        <v>543</v>
      </c>
      <c r="C23" s="13">
        <f>C21+1</f>
        <v>11</v>
      </c>
      <c r="D23" s="14" t="s">
        <v>16</v>
      </c>
      <c r="E23" s="28" t="s">
        <v>10</v>
      </c>
      <c r="F23" s="240">
        <v>127</v>
      </c>
      <c r="G23" s="15"/>
      <c r="H23" s="16"/>
    </row>
    <row r="24" spans="2:8" s="7" customFormat="1" ht="15">
      <c r="B24" s="170" t="s">
        <v>543</v>
      </c>
      <c r="C24" s="13">
        <f>C23+1</f>
        <v>12</v>
      </c>
      <c r="D24" s="14" t="s">
        <v>9</v>
      </c>
      <c r="E24" s="28" t="s">
        <v>10</v>
      </c>
      <c r="F24" s="240">
        <v>15.7</v>
      </c>
      <c r="G24" s="15"/>
      <c r="H24" s="16"/>
    </row>
    <row r="25" spans="2:8" s="7" customFormat="1" ht="15">
      <c r="B25" s="170"/>
      <c r="C25" s="20"/>
      <c r="D25" s="145" t="s">
        <v>11</v>
      </c>
      <c r="E25" s="28"/>
      <c r="F25" s="240"/>
      <c r="G25" s="15"/>
      <c r="H25" s="16"/>
    </row>
    <row r="26" spans="2:8" s="7" customFormat="1" ht="15">
      <c r="B26" s="170"/>
      <c r="C26" s="20"/>
      <c r="D26" s="167" t="s">
        <v>33</v>
      </c>
      <c r="E26" s="28"/>
      <c r="F26" s="209"/>
      <c r="G26" s="15"/>
      <c r="H26" s="16"/>
    </row>
    <row r="27" spans="2:8" s="7" customFormat="1" ht="30">
      <c r="B27" s="170"/>
      <c r="C27" s="20"/>
      <c r="D27" s="24" t="s">
        <v>363</v>
      </c>
      <c r="E27" s="21"/>
      <c r="F27" s="209"/>
      <c r="G27" s="230"/>
      <c r="H27" s="16"/>
    </row>
    <row r="28" spans="2:8" s="7" customFormat="1" ht="15">
      <c r="B28" s="170" t="s">
        <v>543</v>
      </c>
      <c r="C28" s="20">
        <f>C24+1</f>
        <v>13</v>
      </c>
      <c r="D28" s="25" t="s">
        <v>392</v>
      </c>
      <c r="E28" s="21" t="s">
        <v>12</v>
      </c>
      <c r="F28" s="209">
        <v>13</v>
      </c>
      <c r="G28" s="230"/>
      <c r="H28" s="16"/>
    </row>
    <row r="29" spans="2:8" s="7" customFormat="1" ht="15">
      <c r="B29" s="170" t="s">
        <v>543</v>
      </c>
      <c r="C29" s="20">
        <f>C28+1</f>
        <v>14</v>
      </c>
      <c r="D29" s="25" t="s">
        <v>364</v>
      </c>
      <c r="E29" s="21" t="s">
        <v>12</v>
      </c>
      <c r="F29" s="209">
        <v>8</v>
      </c>
      <c r="G29" s="230"/>
      <c r="H29" s="16"/>
    </row>
    <row r="30" spans="2:8" s="7" customFormat="1" ht="15">
      <c r="B30" s="170"/>
      <c r="C30" s="20"/>
      <c r="D30" s="24" t="s">
        <v>449</v>
      </c>
      <c r="E30" s="21"/>
      <c r="F30" s="209"/>
      <c r="G30" s="230"/>
      <c r="H30" s="16"/>
    </row>
    <row r="31" spans="2:8" s="7" customFormat="1" ht="15">
      <c r="B31" s="170" t="s">
        <v>543</v>
      </c>
      <c r="C31" s="20">
        <f>C29+1</f>
        <v>15</v>
      </c>
      <c r="D31" s="25" t="s">
        <v>38</v>
      </c>
      <c r="E31" s="21" t="s">
        <v>12</v>
      </c>
      <c r="F31" s="209">
        <v>1</v>
      </c>
      <c r="G31" s="230"/>
      <c r="H31" s="16"/>
    </row>
    <row r="32" spans="2:8" s="7" customFormat="1" ht="15">
      <c r="B32" s="170"/>
      <c r="C32" s="20"/>
      <c r="D32" s="24" t="s">
        <v>370</v>
      </c>
      <c r="E32" s="21"/>
      <c r="F32" s="209"/>
      <c r="G32" s="230"/>
      <c r="H32" s="16"/>
    </row>
    <row r="33" spans="2:8" s="7" customFormat="1" ht="15">
      <c r="B33" s="170" t="s">
        <v>543</v>
      </c>
      <c r="C33" s="20">
        <f>C31+1</f>
        <v>16</v>
      </c>
      <c r="D33" s="25" t="s">
        <v>492</v>
      </c>
      <c r="E33" s="21" t="s">
        <v>12</v>
      </c>
      <c r="F33" s="209">
        <v>1</v>
      </c>
      <c r="G33" s="230"/>
      <c r="H33" s="16"/>
    </row>
    <row r="34" spans="2:8" s="7" customFormat="1" ht="15">
      <c r="B34" s="170" t="s">
        <v>543</v>
      </c>
      <c r="C34" s="20">
        <f>C33+1</f>
        <v>17</v>
      </c>
      <c r="D34" s="25" t="s">
        <v>544</v>
      </c>
      <c r="E34" s="21" t="s">
        <v>12</v>
      </c>
      <c r="F34" s="209">
        <v>1</v>
      </c>
      <c r="G34" s="230"/>
      <c r="H34" s="16"/>
    </row>
    <row r="35" spans="2:8" s="7" customFormat="1" ht="15">
      <c r="B35" s="170"/>
      <c r="C35" s="20"/>
      <c r="D35" s="167" t="s">
        <v>13</v>
      </c>
      <c r="E35" s="28"/>
      <c r="F35" s="209"/>
      <c r="G35" s="230"/>
      <c r="H35" s="16"/>
    </row>
    <row r="36" spans="2:8" s="7" customFormat="1" ht="15">
      <c r="B36" s="170"/>
      <c r="C36" s="20"/>
      <c r="D36" s="24" t="s">
        <v>32</v>
      </c>
      <c r="E36" s="21"/>
      <c r="F36" s="209"/>
      <c r="G36" s="230"/>
      <c r="H36" s="16"/>
    </row>
    <row r="37" spans="2:8" s="7" customFormat="1" ht="15">
      <c r="B37" s="170" t="s">
        <v>543</v>
      </c>
      <c r="C37" s="20">
        <f>C34+1</f>
        <v>18</v>
      </c>
      <c r="D37" s="25" t="s">
        <v>451</v>
      </c>
      <c r="E37" s="21" t="s">
        <v>12</v>
      </c>
      <c r="F37" s="209">
        <v>22</v>
      </c>
      <c r="G37" s="230"/>
      <c r="H37" s="16"/>
    </row>
    <row r="38" spans="2:8" s="7" customFormat="1" ht="15">
      <c r="B38" s="170"/>
      <c r="C38" s="20"/>
      <c r="D38" s="24" t="s">
        <v>469</v>
      </c>
      <c r="E38" s="21"/>
      <c r="F38" s="209"/>
      <c r="G38" s="230"/>
      <c r="H38" s="16"/>
    </row>
    <row r="39" spans="2:8" s="7" customFormat="1" ht="15">
      <c r="B39" s="170" t="s">
        <v>543</v>
      </c>
      <c r="C39" s="20">
        <f>C37+1</f>
        <v>19</v>
      </c>
      <c r="D39" s="25" t="s">
        <v>470</v>
      </c>
      <c r="E39" s="21" t="s">
        <v>12</v>
      </c>
      <c r="F39" s="209">
        <v>2</v>
      </c>
      <c r="G39" s="230"/>
      <c r="H39" s="16"/>
    </row>
    <row r="40" spans="2:8" s="7" customFormat="1" ht="15">
      <c r="B40" s="170" t="s">
        <v>543</v>
      </c>
      <c r="C40" s="20">
        <f>C39+1</f>
        <v>20</v>
      </c>
      <c r="D40" s="25" t="s">
        <v>499</v>
      </c>
      <c r="E40" s="21" t="s">
        <v>12</v>
      </c>
      <c r="F40" s="209">
        <v>6</v>
      </c>
      <c r="G40" s="230"/>
      <c r="H40" s="16"/>
    </row>
    <row r="41" spans="2:8" s="7" customFormat="1" ht="15">
      <c r="B41" s="170" t="s">
        <v>543</v>
      </c>
      <c r="C41" s="20">
        <f>C40+1</f>
        <v>21</v>
      </c>
      <c r="D41" s="25" t="s">
        <v>525</v>
      </c>
      <c r="E41" s="21" t="s">
        <v>12</v>
      </c>
      <c r="F41" s="209">
        <v>2</v>
      </c>
      <c r="G41" s="230"/>
      <c r="H41" s="16"/>
    </row>
    <row r="42" spans="2:8" s="7" customFormat="1" ht="15">
      <c r="B42" s="170"/>
      <c r="C42" s="20"/>
      <c r="D42" s="24" t="s">
        <v>545</v>
      </c>
      <c r="E42" s="21"/>
      <c r="F42" s="209"/>
      <c r="G42" s="230"/>
      <c r="H42" s="16"/>
    </row>
    <row r="43" spans="2:8" s="7" customFormat="1" ht="15">
      <c r="B43" s="170" t="s">
        <v>543</v>
      </c>
      <c r="C43" s="20">
        <f>C41+1</f>
        <v>22</v>
      </c>
      <c r="D43" s="25" t="s">
        <v>501</v>
      </c>
      <c r="E43" s="21" t="s">
        <v>12</v>
      </c>
      <c r="F43" s="209">
        <v>1</v>
      </c>
      <c r="G43" s="230"/>
      <c r="H43" s="16"/>
    </row>
    <row r="44" spans="2:8" s="7" customFormat="1" ht="15">
      <c r="B44" s="170"/>
      <c r="C44" s="20"/>
      <c r="D44" s="24" t="s">
        <v>679</v>
      </c>
      <c r="E44" s="21"/>
      <c r="F44" s="209"/>
      <c r="G44" s="230"/>
      <c r="H44" s="16"/>
    </row>
    <row r="45" spans="2:8" s="7" customFormat="1" ht="15">
      <c r="B45" s="170" t="s">
        <v>543</v>
      </c>
      <c r="C45" s="20">
        <f>C43+1</f>
        <v>23</v>
      </c>
      <c r="D45" s="25" t="s">
        <v>455</v>
      </c>
      <c r="E45" s="21" t="s">
        <v>12</v>
      </c>
      <c r="F45" s="209">
        <v>1</v>
      </c>
      <c r="G45" s="230"/>
      <c r="H45" s="16"/>
    </row>
    <row r="46" spans="2:8" s="7" customFormat="1" ht="15">
      <c r="B46" s="170"/>
      <c r="C46" s="20"/>
      <c r="D46" s="24" t="s">
        <v>381</v>
      </c>
      <c r="E46" s="21"/>
      <c r="F46" s="209"/>
      <c r="G46" s="230"/>
      <c r="H46" s="16"/>
    </row>
    <row r="47" spans="2:8" s="7" customFormat="1" ht="15">
      <c r="B47" s="170" t="s">
        <v>543</v>
      </c>
      <c r="C47" s="20">
        <f>C45+1</f>
        <v>24</v>
      </c>
      <c r="D47" s="25" t="s">
        <v>382</v>
      </c>
      <c r="E47" s="21" t="s">
        <v>12</v>
      </c>
      <c r="F47" s="209">
        <v>1</v>
      </c>
      <c r="G47" s="230"/>
      <c r="H47" s="16"/>
    </row>
    <row r="48" spans="2:8" s="7" customFormat="1" ht="15">
      <c r="B48" s="170"/>
      <c r="C48" s="20"/>
      <c r="D48" s="24" t="s">
        <v>40</v>
      </c>
      <c r="E48" s="21"/>
      <c r="F48" s="209"/>
      <c r="G48" s="230"/>
      <c r="H48" s="16"/>
    </row>
    <row r="49" spans="2:8" s="7" customFormat="1" ht="15">
      <c r="B49" s="170" t="s">
        <v>543</v>
      </c>
      <c r="C49" s="20">
        <f>C47+1</f>
        <v>25</v>
      </c>
      <c r="D49" s="25" t="s">
        <v>546</v>
      </c>
      <c r="E49" s="21" t="s">
        <v>12</v>
      </c>
      <c r="F49" s="209">
        <v>4</v>
      </c>
      <c r="G49" s="230"/>
      <c r="H49" s="16"/>
    </row>
    <row r="50" spans="2:8" s="7" customFormat="1" ht="15">
      <c r="B50" s="170" t="s">
        <v>543</v>
      </c>
      <c r="C50" s="20">
        <f>C49+1</f>
        <v>26</v>
      </c>
      <c r="D50" s="25" t="s">
        <v>547</v>
      </c>
      <c r="E50" s="21" t="s">
        <v>12</v>
      </c>
      <c r="F50" s="209">
        <v>1</v>
      </c>
      <c r="G50" s="230"/>
      <c r="H50" s="16"/>
    </row>
    <row r="51" spans="2:8" s="7" customFormat="1" ht="15">
      <c r="B51" s="170"/>
      <c r="C51" s="20"/>
      <c r="D51" s="24" t="s">
        <v>454</v>
      </c>
      <c r="E51" s="21"/>
      <c r="F51" s="209"/>
      <c r="G51" s="230"/>
      <c r="H51" s="16"/>
    </row>
    <row r="52" spans="2:8" s="7" customFormat="1" ht="15">
      <c r="B52" s="170" t="s">
        <v>543</v>
      </c>
      <c r="C52" s="20">
        <f>C50+1</f>
        <v>27</v>
      </c>
      <c r="D52" s="25" t="s">
        <v>36</v>
      </c>
      <c r="E52" s="21" t="s">
        <v>12</v>
      </c>
      <c r="F52" s="209">
        <v>15</v>
      </c>
      <c r="G52" s="230"/>
      <c r="H52" s="16"/>
    </row>
    <row r="53" spans="2:8" s="7" customFormat="1" ht="15.75" thickBot="1">
      <c r="B53" s="170" t="s">
        <v>543</v>
      </c>
      <c r="C53" s="20">
        <f>C52+1</f>
        <v>28</v>
      </c>
      <c r="D53" s="25" t="s">
        <v>37</v>
      </c>
      <c r="E53" s="21" t="s">
        <v>12</v>
      </c>
      <c r="F53" s="209">
        <v>13</v>
      </c>
      <c r="G53" s="230"/>
      <c r="H53" s="16"/>
    </row>
    <row r="54" spans="2:8" s="7" customFormat="1" ht="27.75" customHeight="1" thickBot="1">
      <c r="B54" s="268"/>
      <c r="C54" s="269"/>
      <c r="D54" s="270"/>
      <c r="E54" s="271"/>
      <c r="F54" s="272"/>
      <c r="G54" s="273" t="s">
        <v>1020</v>
      </c>
      <c r="H54" s="75">
        <f>SUM(H5:H53)</f>
        <v>0</v>
      </c>
    </row>
    <row r="55" spans="2:8" s="7" customFormat="1" ht="15">
      <c r="B55" s="170"/>
      <c r="C55" s="20"/>
      <c r="D55" s="167" t="s">
        <v>34</v>
      </c>
      <c r="E55" s="21"/>
      <c r="F55" s="209"/>
      <c r="G55" s="230"/>
      <c r="H55" s="16"/>
    </row>
    <row r="56" spans="2:8" s="7" customFormat="1" ht="30">
      <c r="B56" s="170"/>
      <c r="C56" s="20"/>
      <c r="D56" s="24" t="s">
        <v>456</v>
      </c>
      <c r="E56" s="21"/>
      <c r="F56" s="209"/>
      <c r="G56" s="230"/>
      <c r="H56" s="16"/>
    </row>
    <row r="57" spans="2:8" s="7" customFormat="1" ht="15">
      <c r="B57" s="170" t="s">
        <v>543</v>
      </c>
      <c r="C57" s="20">
        <f>C53+1</f>
        <v>29</v>
      </c>
      <c r="D57" s="25" t="s">
        <v>35</v>
      </c>
      <c r="E57" s="21" t="s">
        <v>14</v>
      </c>
      <c r="F57" s="209">
        <v>18</v>
      </c>
      <c r="G57" s="230"/>
      <c r="H57" s="16"/>
    </row>
    <row r="58" spans="2:8" s="7" customFormat="1" ht="60">
      <c r="B58" s="170"/>
      <c r="C58" s="20"/>
      <c r="D58" s="24" t="s">
        <v>457</v>
      </c>
      <c r="E58" s="21"/>
      <c r="F58" s="209"/>
      <c r="G58" s="230"/>
      <c r="H58" s="16"/>
    </row>
    <row r="59" spans="2:8" s="7" customFormat="1" ht="15">
      <c r="B59" s="170" t="s">
        <v>543</v>
      </c>
      <c r="C59" s="20">
        <f>C57+1</f>
        <v>30</v>
      </c>
      <c r="D59" s="25" t="s">
        <v>35</v>
      </c>
      <c r="E59" s="21" t="s">
        <v>14</v>
      </c>
      <c r="F59" s="209">
        <v>3</v>
      </c>
      <c r="G59" s="230"/>
      <c r="H59" s="16"/>
    </row>
    <row r="60" spans="2:8" s="7" customFormat="1" ht="30">
      <c r="B60" s="170"/>
      <c r="C60" s="20"/>
      <c r="D60" s="24" t="s">
        <v>548</v>
      </c>
      <c r="E60" s="21"/>
      <c r="F60" s="209"/>
      <c r="G60" s="230"/>
      <c r="H60" s="16"/>
    </row>
    <row r="61" spans="2:8" s="7" customFormat="1" ht="15">
      <c r="B61" s="170" t="s">
        <v>543</v>
      </c>
      <c r="C61" s="20">
        <f>C59+1</f>
        <v>31</v>
      </c>
      <c r="D61" s="25" t="s">
        <v>35</v>
      </c>
      <c r="E61" s="21" t="s">
        <v>14</v>
      </c>
      <c r="F61" s="209">
        <v>1</v>
      </c>
      <c r="G61" s="230"/>
      <c r="H61" s="16"/>
    </row>
    <row r="62" spans="2:8" s="7" customFormat="1" ht="15">
      <c r="B62" s="170"/>
      <c r="C62" s="20"/>
      <c r="D62" s="24" t="s">
        <v>471</v>
      </c>
      <c r="E62" s="21"/>
      <c r="F62" s="209"/>
      <c r="G62" s="230"/>
      <c r="H62" s="16"/>
    </row>
    <row r="63" spans="2:8" s="7" customFormat="1" ht="15">
      <c r="B63" s="170" t="s">
        <v>543</v>
      </c>
      <c r="C63" s="20">
        <f>C61+1</f>
        <v>32</v>
      </c>
      <c r="D63" s="25" t="s">
        <v>38</v>
      </c>
      <c r="E63" s="21" t="s">
        <v>14</v>
      </c>
      <c r="F63" s="209">
        <v>2</v>
      </c>
      <c r="G63" s="230"/>
      <c r="H63" s="16"/>
    </row>
    <row r="64" spans="2:8" s="7" customFormat="1" ht="15">
      <c r="B64" s="170" t="s">
        <v>543</v>
      </c>
      <c r="C64" s="20">
        <f>C63+1</f>
        <v>33</v>
      </c>
      <c r="D64" s="25" t="s">
        <v>39</v>
      </c>
      <c r="E64" s="21" t="s">
        <v>14</v>
      </c>
      <c r="F64" s="209">
        <v>2</v>
      </c>
      <c r="G64" s="230"/>
      <c r="H64" s="16"/>
    </row>
    <row r="65" spans="2:8" s="7" customFormat="1" ht="45">
      <c r="B65" s="170" t="s">
        <v>543</v>
      </c>
      <c r="C65" s="20">
        <f>C64+1</f>
        <v>34</v>
      </c>
      <c r="D65" s="24" t="s">
        <v>678</v>
      </c>
      <c r="E65" s="21" t="s">
        <v>14</v>
      </c>
      <c r="F65" s="209">
        <v>1</v>
      </c>
      <c r="G65" s="230"/>
      <c r="H65" s="16"/>
    </row>
    <row r="66" spans="2:8" s="7" customFormat="1" ht="15">
      <c r="B66" s="170"/>
      <c r="C66" s="20"/>
      <c r="D66" s="145" t="s">
        <v>15</v>
      </c>
      <c r="E66" s="21"/>
      <c r="F66" s="209"/>
      <c r="G66" s="230"/>
      <c r="H66" s="16"/>
    </row>
    <row r="67" spans="2:8" s="7" customFormat="1" ht="15">
      <c r="B67" s="170"/>
      <c r="C67" s="20"/>
      <c r="D67" s="26" t="s">
        <v>427</v>
      </c>
      <c r="E67" s="28"/>
      <c r="F67" s="209"/>
      <c r="G67" s="230"/>
      <c r="H67" s="16"/>
    </row>
    <row r="68" spans="2:8" s="7" customFormat="1" ht="15">
      <c r="B68" s="170" t="s">
        <v>543</v>
      </c>
      <c r="C68" s="20">
        <f>C65+1</f>
        <v>35</v>
      </c>
      <c r="D68" s="14" t="s">
        <v>9</v>
      </c>
      <c r="E68" s="28" t="s">
        <v>14</v>
      </c>
      <c r="F68" s="209">
        <v>12</v>
      </c>
      <c r="G68" s="230"/>
      <c r="H68" s="16"/>
    </row>
    <row r="69" spans="2:8" s="7" customFormat="1" ht="15">
      <c r="B69" s="170"/>
      <c r="C69" s="20"/>
      <c r="D69" s="26" t="s">
        <v>477</v>
      </c>
      <c r="E69" s="28"/>
      <c r="F69" s="209"/>
      <c r="G69" s="230"/>
      <c r="H69" s="16"/>
    </row>
    <row r="70" spans="2:8" s="7" customFormat="1" ht="15">
      <c r="B70" s="170" t="s">
        <v>543</v>
      </c>
      <c r="C70" s="20">
        <f>C68+1</f>
        <v>36</v>
      </c>
      <c r="D70" s="14" t="s">
        <v>9</v>
      </c>
      <c r="E70" s="28" t="s">
        <v>14</v>
      </c>
      <c r="F70" s="209">
        <v>2</v>
      </c>
      <c r="G70" s="230"/>
      <c r="H70" s="16"/>
    </row>
    <row r="71" spans="2:8" s="7" customFormat="1" ht="15">
      <c r="B71" s="170"/>
      <c r="C71" s="13"/>
      <c r="D71" s="241" t="s">
        <v>422</v>
      </c>
      <c r="E71" s="28"/>
      <c r="F71" s="209"/>
      <c r="G71" s="230"/>
      <c r="H71" s="16"/>
    </row>
    <row r="72" spans="2:8" s="7" customFormat="1" ht="15">
      <c r="B72" s="170" t="s">
        <v>543</v>
      </c>
      <c r="C72" s="13">
        <f>C70+1</f>
        <v>37</v>
      </c>
      <c r="D72" s="14" t="s">
        <v>423</v>
      </c>
      <c r="E72" s="28" t="s">
        <v>14</v>
      </c>
      <c r="F72" s="209">
        <v>3</v>
      </c>
      <c r="G72" s="230"/>
      <c r="H72" s="16"/>
    </row>
    <row r="73" spans="2:8" s="7" customFormat="1" ht="15">
      <c r="B73" s="170"/>
      <c r="C73" s="109"/>
      <c r="D73" s="24" t="s">
        <v>419</v>
      </c>
      <c r="E73" s="163"/>
      <c r="F73" s="209"/>
      <c r="G73" s="230"/>
      <c r="H73" s="16"/>
    </row>
    <row r="74" spans="2:8" s="7" customFormat="1" ht="30">
      <c r="B74" s="170" t="s">
        <v>543</v>
      </c>
      <c r="C74" s="154">
        <f>C72+1</f>
        <v>38</v>
      </c>
      <c r="D74" s="226" t="s">
        <v>607</v>
      </c>
      <c r="E74" s="153" t="s">
        <v>14</v>
      </c>
      <c r="F74" s="209">
        <v>1</v>
      </c>
      <c r="G74" s="230"/>
      <c r="H74" s="16"/>
    </row>
    <row r="75" spans="2:8" s="7" customFormat="1" ht="30">
      <c r="B75" s="170" t="s">
        <v>543</v>
      </c>
      <c r="C75" s="154">
        <f>C74+1</f>
        <v>39</v>
      </c>
      <c r="D75" s="226" t="s">
        <v>612</v>
      </c>
      <c r="E75" s="153" t="s">
        <v>14</v>
      </c>
      <c r="F75" s="209">
        <v>13</v>
      </c>
      <c r="G75" s="230"/>
      <c r="H75" s="16"/>
    </row>
    <row r="76" spans="2:8" s="7" customFormat="1" ht="30">
      <c r="B76" s="170" t="s">
        <v>543</v>
      </c>
      <c r="C76" s="13">
        <f>C75+1</f>
        <v>40</v>
      </c>
      <c r="D76" s="14" t="s">
        <v>421</v>
      </c>
      <c r="E76" s="153" t="s">
        <v>14</v>
      </c>
      <c r="F76" s="209">
        <v>2</v>
      </c>
      <c r="G76" s="230"/>
      <c r="H76" s="16"/>
    </row>
    <row r="77" spans="2:8" s="7" customFormat="1" ht="31.5">
      <c r="B77" s="170" t="s">
        <v>543</v>
      </c>
      <c r="C77" s="13">
        <f>C76+1</f>
        <v>41</v>
      </c>
      <c r="D77" s="14" t="s">
        <v>418</v>
      </c>
      <c r="E77" s="153" t="s">
        <v>14</v>
      </c>
      <c r="F77" s="209">
        <v>1</v>
      </c>
      <c r="G77" s="230"/>
      <c r="H77" s="16"/>
    </row>
    <row r="78" spans="2:8" s="7" customFormat="1" ht="15">
      <c r="B78" s="170"/>
      <c r="C78" s="13"/>
      <c r="D78" s="145" t="s">
        <v>21</v>
      </c>
      <c r="E78" s="28"/>
      <c r="F78" s="209"/>
      <c r="G78" s="230"/>
      <c r="H78" s="16"/>
    </row>
    <row r="79" spans="2:8" s="7" customFormat="1" ht="15">
      <c r="B79" s="170"/>
      <c r="C79" s="13"/>
      <c r="D79" s="26" t="s">
        <v>22</v>
      </c>
      <c r="E79" s="28"/>
      <c r="F79" s="209"/>
      <c r="G79" s="230"/>
      <c r="H79" s="16"/>
    </row>
    <row r="80" spans="2:8" s="7" customFormat="1" ht="15">
      <c r="B80" s="170" t="s">
        <v>543</v>
      </c>
      <c r="C80" s="20">
        <f>C77+1</f>
        <v>42</v>
      </c>
      <c r="D80" s="25" t="s">
        <v>27</v>
      </c>
      <c r="E80" s="21" t="s">
        <v>24</v>
      </c>
      <c r="F80" s="209">
        <v>6</v>
      </c>
      <c r="G80" s="230"/>
      <c r="H80" s="16"/>
    </row>
    <row r="81" spans="2:8" s="7" customFormat="1" ht="15">
      <c r="B81" s="170" t="s">
        <v>543</v>
      </c>
      <c r="C81" s="20">
        <f>C80+1</f>
        <v>43</v>
      </c>
      <c r="D81" s="25" t="s">
        <v>23</v>
      </c>
      <c r="E81" s="21" t="s">
        <v>24</v>
      </c>
      <c r="F81" s="209">
        <v>23</v>
      </c>
      <c r="G81" s="230"/>
      <c r="H81" s="16"/>
    </row>
    <row r="82" spans="2:8" s="7" customFormat="1" ht="15">
      <c r="B82" s="170" t="s">
        <v>543</v>
      </c>
      <c r="C82" s="20">
        <f>C81+1</f>
        <v>44</v>
      </c>
      <c r="D82" s="25" t="s">
        <v>25</v>
      </c>
      <c r="E82" s="21" t="s">
        <v>24</v>
      </c>
      <c r="F82" s="209">
        <v>18</v>
      </c>
      <c r="G82" s="230"/>
      <c r="H82" s="16"/>
    </row>
    <row r="83" spans="2:8" s="7" customFormat="1" ht="15">
      <c r="B83" s="170" t="s">
        <v>543</v>
      </c>
      <c r="C83" s="20">
        <f>C82+1</f>
        <v>45</v>
      </c>
      <c r="D83" s="25" t="s">
        <v>29</v>
      </c>
      <c r="E83" s="21" t="s">
        <v>24</v>
      </c>
      <c r="F83" s="209">
        <v>13</v>
      </c>
      <c r="G83" s="230"/>
      <c r="H83" s="16"/>
    </row>
    <row r="84" spans="2:8" s="7" customFormat="1" ht="15">
      <c r="B84" s="170" t="s">
        <v>543</v>
      </c>
      <c r="C84" s="20">
        <f>C83+1</f>
        <v>46</v>
      </c>
      <c r="D84" s="25" t="s">
        <v>730</v>
      </c>
      <c r="E84" s="21" t="s">
        <v>24</v>
      </c>
      <c r="F84" s="209">
        <v>1</v>
      </c>
      <c r="G84" s="230"/>
      <c r="H84" s="16"/>
    </row>
    <row r="85" spans="2:8" s="7" customFormat="1" ht="15">
      <c r="B85" s="170"/>
      <c r="C85" s="20"/>
      <c r="D85" s="24" t="s">
        <v>472</v>
      </c>
      <c r="E85" s="21"/>
      <c r="F85" s="21"/>
      <c r="G85" s="230"/>
      <c r="H85" s="16"/>
    </row>
    <row r="86" spans="2:8" s="7" customFormat="1" ht="15">
      <c r="B86" s="170" t="s">
        <v>543</v>
      </c>
      <c r="C86" s="13">
        <f>C84+1</f>
        <v>47</v>
      </c>
      <c r="D86" s="25" t="s">
        <v>458</v>
      </c>
      <c r="E86" s="21" t="s">
        <v>466</v>
      </c>
      <c r="F86" s="21">
        <v>1</v>
      </c>
      <c r="G86" s="230"/>
      <c r="H86" s="16"/>
    </row>
    <row r="87" spans="2:8" s="7" customFormat="1" ht="15">
      <c r="B87" s="170" t="s">
        <v>543</v>
      </c>
      <c r="C87" s="13">
        <f>C86+1</f>
        <v>48</v>
      </c>
      <c r="D87" s="25" t="s">
        <v>496</v>
      </c>
      <c r="E87" s="21" t="s">
        <v>466</v>
      </c>
      <c r="F87" s="21">
        <v>1</v>
      </c>
      <c r="G87" s="230"/>
      <c r="H87" s="16"/>
    </row>
    <row r="88" spans="2:8" s="7" customFormat="1" ht="15">
      <c r="B88" s="170"/>
      <c r="C88" s="13"/>
      <c r="D88" s="26" t="s">
        <v>122</v>
      </c>
      <c r="E88" s="28"/>
      <c r="F88" s="209"/>
      <c r="G88" s="230"/>
      <c r="H88" s="16"/>
    </row>
    <row r="89" spans="2:8" s="7" customFormat="1" ht="15">
      <c r="B89" s="170" t="s">
        <v>543</v>
      </c>
      <c r="C89" s="13">
        <f>C87+1</f>
        <v>49</v>
      </c>
      <c r="D89" s="14" t="s">
        <v>580</v>
      </c>
      <c r="E89" s="28" t="s">
        <v>12</v>
      </c>
      <c r="F89" s="209">
        <v>7</v>
      </c>
      <c r="G89" s="230"/>
      <c r="H89" s="16"/>
    </row>
    <row r="90" spans="2:8" s="7" customFormat="1" ht="15">
      <c r="B90" s="170"/>
      <c r="C90" s="13"/>
      <c r="D90" s="83" t="s">
        <v>641</v>
      </c>
      <c r="E90" s="28"/>
      <c r="F90" s="29"/>
      <c r="G90" s="230"/>
      <c r="H90" s="16"/>
    </row>
    <row r="91" spans="2:8" s="7" customFormat="1" ht="15">
      <c r="B91" s="170"/>
      <c r="C91" s="13"/>
      <c r="D91" s="145" t="s">
        <v>8</v>
      </c>
      <c r="E91" s="28"/>
      <c r="F91" s="29"/>
      <c r="G91" s="230"/>
      <c r="H91" s="16"/>
    </row>
    <row r="92" spans="2:9" s="7" customFormat="1" ht="45">
      <c r="B92" s="170"/>
      <c r="C92" s="13"/>
      <c r="D92" s="26" t="s">
        <v>479</v>
      </c>
      <c r="E92" s="28"/>
      <c r="F92" s="38"/>
      <c r="G92" s="230"/>
      <c r="H92" s="16"/>
      <c r="I92" s="168"/>
    </row>
    <row r="93" spans="2:11" s="7" customFormat="1" ht="15">
      <c r="B93" s="170" t="s">
        <v>543</v>
      </c>
      <c r="C93" s="13">
        <f>C89+1</f>
        <v>50</v>
      </c>
      <c r="D93" s="14" t="s">
        <v>16</v>
      </c>
      <c r="E93" s="28" t="s">
        <v>10</v>
      </c>
      <c r="F93" s="38">
        <v>99.5</v>
      </c>
      <c r="G93" s="230"/>
      <c r="H93" s="16"/>
      <c r="I93" s="168"/>
      <c r="K93" s="169"/>
    </row>
    <row r="94" spans="2:11" s="7" customFormat="1" ht="15">
      <c r="B94" s="170" t="s">
        <v>543</v>
      </c>
      <c r="C94" s="13">
        <f>C93+1</f>
        <v>51</v>
      </c>
      <c r="D94" s="14" t="s">
        <v>9</v>
      </c>
      <c r="E94" s="28" t="s">
        <v>10</v>
      </c>
      <c r="F94" s="38">
        <v>3.2</v>
      </c>
      <c r="G94" s="230"/>
      <c r="H94" s="16"/>
      <c r="I94" s="168"/>
      <c r="K94" s="169"/>
    </row>
    <row r="95" spans="2:11" s="7" customFormat="1" ht="45">
      <c r="B95" s="170"/>
      <c r="C95" s="13"/>
      <c r="D95" s="26" t="s">
        <v>603</v>
      </c>
      <c r="E95" s="28"/>
      <c r="F95" s="38"/>
      <c r="G95" s="230"/>
      <c r="H95" s="16"/>
      <c r="K95" s="169"/>
    </row>
    <row r="96" spans="2:11" s="7" customFormat="1" ht="15">
      <c r="B96" s="170" t="s">
        <v>543</v>
      </c>
      <c r="C96" s="13">
        <f>C94+1</f>
        <v>52</v>
      </c>
      <c r="D96" s="14" t="s">
        <v>16</v>
      </c>
      <c r="E96" s="28" t="s">
        <v>10</v>
      </c>
      <c r="F96" s="38">
        <v>230.5</v>
      </c>
      <c r="G96" s="230"/>
      <c r="H96" s="16"/>
      <c r="K96" s="169"/>
    </row>
    <row r="97" spans="2:11" s="7" customFormat="1" ht="15">
      <c r="B97" s="170" t="s">
        <v>543</v>
      </c>
      <c r="C97" s="13">
        <f>C96+1</f>
        <v>53</v>
      </c>
      <c r="D97" s="14" t="s">
        <v>9</v>
      </c>
      <c r="E97" s="28" t="s">
        <v>10</v>
      </c>
      <c r="F97" s="38">
        <v>137.9</v>
      </c>
      <c r="G97" s="230"/>
      <c r="H97" s="16"/>
      <c r="K97" s="169"/>
    </row>
    <row r="98" spans="2:11" s="7" customFormat="1" ht="15">
      <c r="B98" s="170" t="s">
        <v>543</v>
      </c>
      <c r="C98" s="13">
        <f>C97+1</f>
        <v>54</v>
      </c>
      <c r="D98" s="14" t="s">
        <v>17</v>
      </c>
      <c r="E98" s="28" t="s">
        <v>10</v>
      </c>
      <c r="F98" s="38">
        <v>68.4</v>
      </c>
      <c r="G98" s="230"/>
      <c r="H98" s="16"/>
      <c r="K98" s="169"/>
    </row>
    <row r="99" spans="2:8" s="7" customFormat="1" ht="15">
      <c r="B99" s="170"/>
      <c r="C99" s="13"/>
      <c r="D99" s="145" t="s">
        <v>11</v>
      </c>
      <c r="E99" s="28"/>
      <c r="F99" s="38"/>
      <c r="G99" s="230"/>
      <c r="H99" s="16"/>
    </row>
    <row r="100" spans="2:8" s="7" customFormat="1" ht="15">
      <c r="B100" s="170"/>
      <c r="C100" s="13"/>
      <c r="D100" s="145" t="s">
        <v>461</v>
      </c>
      <c r="E100" s="28"/>
      <c r="F100" s="38"/>
      <c r="G100" s="230"/>
      <c r="H100" s="16"/>
    </row>
    <row r="101" spans="2:8" s="7" customFormat="1" ht="15">
      <c r="B101" s="170"/>
      <c r="C101" s="13"/>
      <c r="D101" s="26" t="s">
        <v>462</v>
      </c>
      <c r="E101" s="28"/>
      <c r="F101" s="29"/>
      <c r="G101" s="230"/>
      <c r="H101" s="16"/>
    </row>
    <row r="102" spans="2:11" s="7" customFormat="1" ht="15">
      <c r="B102" s="170" t="s">
        <v>543</v>
      </c>
      <c r="C102" s="13">
        <f>C98+1</f>
        <v>55</v>
      </c>
      <c r="D102" s="14" t="s">
        <v>20</v>
      </c>
      <c r="E102" s="28" t="s">
        <v>12</v>
      </c>
      <c r="F102" s="29">
        <v>23</v>
      </c>
      <c r="G102" s="230"/>
      <c r="H102" s="172"/>
      <c r="K102" s="173"/>
    </row>
    <row r="103" spans="2:11" s="7" customFormat="1" ht="15">
      <c r="B103" s="170"/>
      <c r="C103" s="13"/>
      <c r="D103" s="26" t="s">
        <v>800</v>
      </c>
      <c r="E103" s="28"/>
      <c r="F103" s="29"/>
      <c r="G103" s="230"/>
      <c r="H103" s="172"/>
      <c r="K103" s="173"/>
    </row>
    <row r="104" spans="2:11" s="7" customFormat="1" ht="15">
      <c r="B104" s="170" t="s">
        <v>543</v>
      </c>
      <c r="C104" s="13">
        <f>C102+1</f>
        <v>56</v>
      </c>
      <c r="D104" s="14" t="s">
        <v>20</v>
      </c>
      <c r="E104" s="28" t="s">
        <v>12</v>
      </c>
      <c r="F104" s="29">
        <v>11</v>
      </c>
      <c r="G104" s="230"/>
      <c r="H104" s="172"/>
      <c r="K104" s="173"/>
    </row>
    <row r="105" spans="2:11" s="7" customFormat="1" ht="15.75" thickBot="1">
      <c r="B105" s="170" t="s">
        <v>543</v>
      </c>
      <c r="C105" s="13">
        <f>C104+1</f>
        <v>57</v>
      </c>
      <c r="D105" s="14" t="s">
        <v>313</v>
      </c>
      <c r="E105" s="28" t="s">
        <v>12</v>
      </c>
      <c r="F105" s="29">
        <v>25</v>
      </c>
      <c r="G105" s="230"/>
      <c r="H105" s="172"/>
      <c r="K105" s="173"/>
    </row>
    <row r="106" spans="2:11" s="7" customFormat="1" ht="27.75" customHeight="1" thickBot="1">
      <c r="B106" s="268"/>
      <c r="C106" s="269"/>
      <c r="D106" s="270"/>
      <c r="E106" s="271"/>
      <c r="F106" s="272"/>
      <c r="G106" s="273" t="s">
        <v>1021</v>
      </c>
      <c r="H106" s="75">
        <f>SUM(H55:H105)</f>
        <v>0</v>
      </c>
      <c r="K106" s="173"/>
    </row>
    <row r="107" spans="2:8" s="7" customFormat="1" ht="15">
      <c r="B107" s="170"/>
      <c r="C107" s="13"/>
      <c r="D107" s="145" t="s">
        <v>15</v>
      </c>
      <c r="E107" s="28"/>
      <c r="F107" s="29"/>
      <c r="G107" s="230"/>
      <c r="H107" s="16"/>
    </row>
    <row r="108" spans="2:8" s="7" customFormat="1" ht="15">
      <c r="B108" s="170"/>
      <c r="C108" s="13"/>
      <c r="D108" s="26" t="s">
        <v>463</v>
      </c>
      <c r="E108" s="28"/>
      <c r="F108" s="29"/>
      <c r="G108" s="230"/>
      <c r="H108" s="16"/>
    </row>
    <row r="109" spans="2:8" s="7" customFormat="1" ht="15">
      <c r="B109" s="170" t="s">
        <v>543</v>
      </c>
      <c r="C109" s="13">
        <f>C102+1</f>
        <v>56</v>
      </c>
      <c r="D109" s="14" t="s">
        <v>16</v>
      </c>
      <c r="E109" s="28" t="s">
        <v>14</v>
      </c>
      <c r="F109" s="29">
        <v>8</v>
      </c>
      <c r="G109" s="230"/>
      <c r="H109" s="16"/>
    </row>
    <row r="110" spans="2:8" s="7" customFormat="1" ht="15">
      <c r="B110" s="170" t="s">
        <v>543</v>
      </c>
      <c r="C110" s="13">
        <f>C109+1</f>
        <v>57</v>
      </c>
      <c r="D110" s="14" t="s">
        <v>9</v>
      </c>
      <c r="E110" s="28" t="s">
        <v>14</v>
      </c>
      <c r="F110" s="29">
        <v>3</v>
      </c>
      <c r="G110" s="230"/>
      <c r="H110" s="16"/>
    </row>
    <row r="111" spans="2:8" s="7" customFormat="1" ht="15">
      <c r="B111" s="170" t="s">
        <v>543</v>
      </c>
      <c r="C111" s="13">
        <f>C110+1</f>
        <v>58</v>
      </c>
      <c r="D111" s="14" t="s">
        <v>17</v>
      </c>
      <c r="E111" s="28" t="s">
        <v>14</v>
      </c>
      <c r="F111" s="29">
        <v>1</v>
      </c>
      <c r="G111" s="230"/>
      <c r="H111" s="16"/>
    </row>
    <row r="112" spans="2:11" s="7" customFormat="1" ht="16.5" customHeight="1">
      <c r="B112" s="170"/>
      <c r="C112" s="13"/>
      <c r="D112" s="26" t="s">
        <v>427</v>
      </c>
      <c r="E112" s="28"/>
      <c r="F112" s="29"/>
      <c r="G112" s="230"/>
      <c r="H112" s="16"/>
      <c r="K112" s="173"/>
    </row>
    <row r="113" spans="2:11" s="7" customFormat="1" ht="16.5" customHeight="1">
      <c r="B113" s="170" t="s">
        <v>543</v>
      </c>
      <c r="C113" s="13">
        <f>C110+1</f>
        <v>58</v>
      </c>
      <c r="D113" s="14" t="s">
        <v>16</v>
      </c>
      <c r="E113" s="28" t="s">
        <v>14</v>
      </c>
      <c r="F113" s="29">
        <v>5</v>
      </c>
      <c r="G113" s="230"/>
      <c r="H113" s="16"/>
      <c r="K113" s="173"/>
    </row>
    <row r="114" spans="2:11" s="7" customFormat="1" ht="15">
      <c r="B114" s="170" t="s">
        <v>543</v>
      </c>
      <c r="C114" s="13">
        <f>C113+1</f>
        <v>59</v>
      </c>
      <c r="D114" s="14" t="s">
        <v>9</v>
      </c>
      <c r="E114" s="28" t="s">
        <v>14</v>
      </c>
      <c r="F114" s="29">
        <v>4</v>
      </c>
      <c r="G114" s="230"/>
      <c r="H114" s="16"/>
      <c r="K114" s="173"/>
    </row>
    <row r="115" spans="2:11" s="7" customFormat="1" ht="15">
      <c r="B115" s="170" t="s">
        <v>543</v>
      </c>
      <c r="C115" s="13">
        <f>C114+1</f>
        <v>60</v>
      </c>
      <c r="D115" s="14" t="s">
        <v>17</v>
      </c>
      <c r="E115" s="28" t="s">
        <v>14</v>
      </c>
      <c r="F115" s="29">
        <v>3</v>
      </c>
      <c r="G115" s="230"/>
      <c r="H115" s="16"/>
      <c r="K115" s="173"/>
    </row>
    <row r="116" spans="2:8" ht="15">
      <c r="B116" s="170"/>
      <c r="C116" s="13"/>
      <c r="D116" s="26" t="s">
        <v>419</v>
      </c>
      <c r="E116" s="28"/>
      <c r="F116" s="29"/>
      <c r="G116" s="230"/>
      <c r="H116" s="16"/>
    </row>
    <row r="117" spans="2:11" s="178" customFormat="1" ht="30">
      <c r="B117" s="170" t="s">
        <v>543</v>
      </c>
      <c r="C117" s="13">
        <f>C115+1</f>
        <v>61</v>
      </c>
      <c r="D117" s="14" t="s">
        <v>620</v>
      </c>
      <c r="E117" s="153" t="s">
        <v>14</v>
      </c>
      <c r="F117" s="209">
        <v>1</v>
      </c>
      <c r="G117" s="230"/>
      <c r="H117" s="177"/>
      <c r="K117" s="179"/>
    </row>
    <row r="118" spans="2:11" s="178" customFormat="1" ht="30">
      <c r="B118" s="170" t="s">
        <v>543</v>
      </c>
      <c r="C118" s="13">
        <f>C117+1</f>
        <v>62</v>
      </c>
      <c r="D118" s="14" t="s">
        <v>629</v>
      </c>
      <c r="E118" s="153" t="s">
        <v>14</v>
      </c>
      <c r="F118" s="209">
        <v>11</v>
      </c>
      <c r="G118" s="230"/>
      <c r="H118" s="177"/>
      <c r="K118" s="179"/>
    </row>
    <row r="119" spans="2:11" s="178" customFormat="1" ht="30">
      <c r="B119" s="170" t="s">
        <v>543</v>
      </c>
      <c r="C119" s="13">
        <f>C118+1</f>
        <v>63</v>
      </c>
      <c r="D119" s="14" t="s">
        <v>421</v>
      </c>
      <c r="E119" s="153" t="s">
        <v>14</v>
      </c>
      <c r="F119" s="209">
        <v>2</v>
      </c>
      <c r="G119" s="230"/>
      <c r="H119" s="177"/>
      <c r="K119" s="179"/>
    </row>
    <row r="120" spans="2:11" s="178" customFormat="1" ht="31.5">
      <c r="B120" s="170" t="s">
        <v>543</v>
      </c>
      <c r="C120" s="13">
        <f>C119+1</f>
        <v>64</v>
      </c>
      <c r="D120" s="14" t="s">
        <v>418</v>
      </c>
      <c r="E120" s="153" t="s">
        <v>14</v>
      </c>
      <c r="F120" s="209">
        <v>10</v>
      </c>
      <c r="G120" s="230"/>
      <c r="H120" s="177"/>
      <c r="K120" s="179"/>
    </row>
    <row r="121" spans="2:8" ht="15">
      <c r="B121" s="170"/>
      <c r="C121" s="13"/>
      <c r="D121" s="145" t="s">
        <v>21</v>
      </c>
      <c r="E121" s="28"/>
      <c r="F121" s="29"/>
      <c r="G121" s="230"/>
      <c r="H121" s="34"/>
    </row>
    <row r="122" spans="2:8" ht="15">
      <c r="B122" s="170"/>
      <c r="C122" s="13"/>
      <c r="D122" s="26" t="s">
        <v>22</v>
      </c>
      <c r="E122" s="28"/>
      <c r="F122" s="29"/>
      <c r="G122" s="230"/>
      <c r="H122" s="34"/>
    </row>
    <row r="123" spans="2:11" ht="15">
      <c r="B123" s="170" t="s">
        <v>543</v>
      </c>
      <c r="C123" s="20">
        <f>C120+1</f>
        <v>65</v>
      </c>
      <c r="D123" s="25" t="s">
        <v>27</v>
      </c>
      <c r="E123" s="21" t="s">
        <v>24</v>
      </c>
      <c r="F123" s="29">
        <v>9</v>
      </c>
      <c r="G123" s="230"/>
      <c r="H123" s="34"/>
      <c r="K123" s="179"/>
    </row>
    <row r="124" spans="2:11" ht="15">
      <c r="B124" s="170" t="s">
        <v>543</v>
      </c>
      <c r="C124" s="20">
        <f aca="true" t="shared" si="0" ref="C124:C129">C123+1</f>
        <v>66</v>
      </c>
      <c r="D124" s="25" t="s">
        <v>23</v>
      </c>
      <c r="E124" s="21" t="s">
        <v>24</v>
      </c>
      <c r="F124" s="29">
        <v>18</v>
      </c>
      <c r="G124" s="230"/>
      <c r="H124" s="34"/>
      <c r="K124" s="179"/>
    </row>
    <row r="125" spans="2:11" ht="15">
      <c r="B125" s="170" t="s">
        <v>543</v>
      </c>
      <c r="C125" s="20">
        <f t="shared" si="0"/>
        <v>67</v>
      </c>
      <c r="D125" s="25" t="s">
        <v>1048</v>
      </c>
      <c r="E125" s="21" t="s">
        <v>24</v>
      </c>
      <c r="F125" s="29">
        <v>7</v>
      </c>
      <c r="G125" s="227"/>
      <c r="H125" s="222"/>
      <c r="K125" s="179"/>
    </row>
    <row r="126" spans="2:11" s="180" customFormat="1" ht="15">
      <c r="B126" s="170" t="s">
        <v>543</v>
      </c>
      <c r="C126" s="20">
        <f>C125+1</f>
        <v>68</v>
      </c>
      <c r="D126" s="25" t="s">
        <v>25</v>
      </c>
      <c r="E126" s="21" t="s">
        <v>24</v>
      </c>
      <c r="F126" s="21">
        <v>14</v>
      </c>
      <c r="G126" s="59"/>
      <c r="H126" s="23"/>
      <c r="K126" s="179"/>
    </row>
    <row r="127" spans="2:11" s="180" customFormat="1" ht="15">
      <c r="B127" s="170" t="s">
        <v>543</v>
      </c>
      <c r="C127" s="20">
        <f t="shared" si="0"/>
        <v>69</v>
      </c>
      <c r="D127" s="25" t="s">
        <v>29</v>
      </c>
      <c r="E127" s="21" t="s">
        <v>24</v>
      </c>
      <c r="F127" s="21">
        <v>14</v>
      </c>
      <c r="G127" s="59"/>
      <c r="H127" s="23"/>
      <c r="K127" s="179"/>
    </row>
    <row r="128" spans="2:11" s="180" customFormat="1" ht="15">
      <c r="B128" s="170" t="s">
        <v>543</v>
      </c>
      <c r="C128" s="20">
        <f t="shared" si="0"/>
        <v>70</v>
      </c>
      <c r="D128" s="25" t="s">
        <v>726</v>
      </c>
      <c r="E128" s="21" t="s">
        <v>24</v>
      </c>
      <c r="F128" s="21">
        <v>2</v>
      </c>
      <c r="G128" s="59"/>
      <c r="H128" s="23"/>
      <c r="K128" s="179"/>
    </row>
    <row r="129" spans="2:11" s="180" customFormat="1" ht="15">
      <c r="B129" s="170" t="s">
        <v>543</v>
      </c>
      <c r="C129" s="20">
        <f t="shared" si="0"/>
        <v>71</v>
      </c>
      <c r="D129" s="25" t="s">
        <v>1032</v>
      </c>
      <c r="E129" s="21" t="s">
        <v>24</v>
      </c>
      <c r="F129" s="209">
        <v>1</v>
      </c>
      <c r="G129" s="59"/>
      <c r="H129" s="23"/>
      <c r="K129" s="179"/>
    </row>
    <row r="130" spans="2:10" s="181" customFormat="1" ht="15" customHeight="1">
      <c r="B130" s="170"/>
      <c r="C130" s="109"/>
      <c r="D130" s="83" t="s">
        <v>442</v>
      </c>
      <c r="E130" s="200"/>
      <c r="F130" s="242"/>
      <c r="G130" s="227"/>
      <c r="H130" s="184"/>
      <c r="J130" s="182"/>
    </row>
    <row r="131" spans="2:10" s="181" customFormat="1" ht="64.5" customHeight="1">
      <c r="B131" s="170" t="s">
        <v>543</v>
      </c>
      <c r="C131" s="20">
        <f>C129+1</f>
        <v>72</v>
      </c>
      <c r="D131" s="80" t="s">
        <v>567</v>
      </c>
      <c r="E131" s="200" t="s">
        <v>10</v>
      </c>
      <c r="F131" s="242">
        <v>120</v>
      </c>
      <c r="G131" s="227"/>
      <c r="H131" s="184"/>
      <c r="J131" s="182"/>
    </row>
    <row r="132" spans="2:10" s="181" customFormat="1" ht="64.5" customHeight="1">
      <c r="B132" s="170" t="s">
        <v>543</v>
      </c>
      <c r="C132" s="13">
        <f>C131+1</f>
        <v>73</v>
      </c>
      <c r="D132" s="80" t="s">
        <v>568</v>
      </c>
      <c r="E132" s="200" t="s">
        <v>10</v>
      </c>
      <c r="F132" s="242">
        <v>120</v>
      </c>
      <c r="G132" s="227"/>
      <c r="H132" s="184"/>
      <c r="J132" s="182"/>
    </row>
    <row r="133" spans="2:10" s="181" customFormat="1" ht="66.75" customHeight="1">
      <c r="B133" s="170" t="s">
        <v>543</v>
      </c>
      <c r="C133" s="13">
        <f>C132+1</f>
        <v>74</v>
      </c>
      <c r="D133" s="80" t="s">
        <v>569</v>
      </c>
      <c r="E133" s="200" t="s">
        <v>10</v>
      </c>
      <c r="F133" s="242">
        <v>45</v>
      </c>
      <c r="G133" s="227"/>
      <c r="H133" s="184"/>
      <c r="J133" s="182"/>
    </row>
    <row r="134" spans="2:10" s="181" customFormat="1" ht="109.5" customHeight="1" thickBot="1">
      <c r="B134" s="170"/>
      <c r="C134" s="13"/>
      <c r="D134" s="232" t="s">
        <v>861</v>
      </c>
      <c r="E134" s="28"/>
      <c r="F134" s="38"/>
      <c r="G134" s="183"/>
      <c r="H134" s="184"/>
      <c r="J134" s="182"/>
    </row>
    <row r="135" spans="2:10" s="181" customFormat="1" ht="24.75" customHeight="1" thickBot="1">
      <c r="B135" s="268"/>
      <c r="C135" s="269"/>
      <c r="D135" s="270"/>
      <c r="E135" s="271"/>
      <c r="F135" s="272"/>
      <c r="G135" s="273" t="s">
        <v>1019</v>
      </c>
      <c r="H135" s="75">
        <f>SUM(H113:H134)</f>
        <v>0</v>
      </c>
      <c r="J135" s="182"/>
    </row>
    <row r="136" spans="2:10" s="181" customFormat="1" ht="24.75" customHeight="1" thickBot="1">
      <c r="B136" s="283"/>
      <c r="C136" s="283"/>
      <c r="D136" s="283"/>
      <c r="E136" s="283"/>
      <c r="F136" s="272"/>
      <c r="G136" s="273"/>
      <c r="H136" s="276"/>
      <c r="J136" s="182"/>
    </row>
    <row r="137" spans="2:10" s="181" customFormat="1" ht="24.75" customHeight="1" thickBot="1">
      <c r="B137" s="284"/>
      <c r="C137" s="285"/>
      <c r="D137" s="279"/>
      <c r="E137" s="286"/>
      <c r="F137" s="272"/>
      <c r="G137" s="272" t="s">
        <v>1020</v>
      </c>
      <c r="H137" s="281">
        <f>H54</f>
        <v>0</v>
      </c>
      <c r="J137" s="182"/>
    </row>
    <row r="138" spans="2:8" ht="24.75" customHeight="1" thickBot="1">
      <c r="B138" s="284"/>
      <c r="C138" s="285"/>
      <c r="D138" s="279"/>
      <c r="E138" s="286"/>
      <c r="F138" s="272"/>
      <c r="G138" s="272" t="s">
        <v>1021</v>
      </c>
      <c r="H138" s="281">
        <f>H106</f>
        <v>0</v>
      </c>
    </row>
    <row r="139" spans="2:8" ht="24.75" customHeight="1" thickBot="1">
      <c r="B139" s="284"/>
      <c r="C139" s="285"/>
      <c r="D139" s="279"/>
      <c r="E139" s="286"/>
      <c r="F139" s="272"/>
      <c r="G139" s="272" t="s">
        <v>1019</v>
      </c>
      <c r="H139" s="281">
        <f>H135</f>
        <v>0</v>
      </c>
    </row>
    <row r="140" spans="2:8" ht="24.75" customHeight="1" thickBot="1">
      <c r="B140" s="274"/>
      <c r="C140" s="275"/>
      <c r="D140" s="275"/>
      <c r="E140" s="275"/>
      <c r="F140" s="272"/>
      <c r="G140" s="282" t="s">
        <v>886</v>
      </c>
      <c r="H140" s="75">
        <f>SUM(H137:H139)</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4" max="255" man="1"/>
    <brk id="106" max="255" man="1"/>
  </rowBreaks>
</worksheet>
</file>

<file path=xl/worksheets/sheet16.xml><?xml version="1.0" encoding="utf-8"?>
<worksheet xmlns="http://schemas.openxmlformats.org/spreadsheetml/2006/main" xmlns:r="http://schemas.openxmlformats.org/officeDocument/2006/relationships">
  <dimension ref="B1:M96"/>
  <sheetViews>
    <sheetView view="pageBreakPreview" zoomScaleNormal="71" zoomScaleSheetLayoutView="100" zoomScalePageLayoutView="0" workbookViewId="0" topLeftCell="A33">
      <selection activeCell="C48" sqref="C48"/>
    </sheetView>
  </sheetViews>
  <sheetFormatPr defaultColWidth="9.140625" defaultRowHeight="15"/>
  <cols>
    <col min="1" max="1" width="5.7109375" style="1" customWidth="1"/>
    <col min="2" max="2" width="5.7109375" style="2" customWidth="1"/>
    <col min="3" max="3" width="5.7109375" style="4" customWidth="1"/>
    <col min="4" max="4" width="60.421875" style="1" customWidth="1"/>
    <col min="5" max="7" width="12.7109375" style="1" customWidth="1"/>
    <col min="8" max="8" width="11.8515625" style="1" customWidth="1"/>
    <col min="9" max="16384" width="9.140625" style="1" customWidth="1"/>
  </cols>
  <sheetData>
    <row r="1" spans="2:5" ht="20.25">
      <c r="B1" s="298"/>
      <c r="C1" s="3" t="s">
        <v>787</v>
      </c>
      <c r="E1" s="1" t="s">
        <v>443</v>
      </c>
    </row>
    <row r="2" ht="15.75" thickBot="1"/>
    <row r="3" spans="2:8" ht="15">
      <c r="B3" s="328" t="s">
        <v>0</v>
      </c>
      <c r="C3" s="329"/>
      <c r="D3" s="332" t="s">
        <v>1</v>
      </c>
      <c r="E3" s="332" t="s">
        <v>2</v>
      </c>
      <c r="F3" s="332" t="s">
        <v>3</v>
      </c>
      <c r="G3" s="332" t="s">
        <v>444</v>
      </c>
      <c r="H3" s="5" t="s">
        <v>4</v>
      </c>
    </row>
    <row r="4" spans="2:8" ht="15.75" thickBot="1">
      <c r="B4" s="330"/>
      <c r="C4" s="331"/>
      <c r="D4" s="333"/>
      <c r="E4" s="333"/>
      <c r="F4" s="333"/>
      <c r="G4" s="333"/>
      <c r="H4" s="6" t="s">
        <v>445</v>
      </c>
    </row>
    <row r="5" spans="2:8" s="7" customFormat="1" ht="28.5">
      <c r="B5" s="234"/>
      <c r="C5" s="164"/>
      <c r="D5" s="167" t="s">
        <v>677</v>
      </c>
      <c r="E5" s="235"/>
      <c r="F5" s="236"/>
      <c r="G5" s="237"/>
      <c r="H5" s="11"/>
    </row>
    <row r="6" spans="2:8" s="7" customFormat="1" ht="15">
      <c r="B6" s="238"/>
      <c r="C6" s="13"/>
      <c r="D6" s="229" t="s">
        <v>152</v>
      </c>
      <c r="E6" s="99"/>
      <c r="F6" s="239"/>
      <c r="G6" s="227"/>
      <c r="H6" s="143"/>
    </row>
    <row r="7" spans="2:8" s="7" customFormat="1" ht="15">
      <c r="B7" s="170" t="s">
        <v>549</v>
      </c>
      <c r="C7" s="13">
        <f>C6+1</f>
        <v>1</v>
      </c>
      <c r="D7" s="228" t="s">
        <v>154</v>
      </c>
      <c r="E7" s="99" t="s">
        <v>12</v>
      </c>
      <c r="F7" s="239">
        <v>13</v>
      </c>
      <c r="G7" s="227"/>
      <c r="H7" s="143"/>
    </row>
    <row r="8" spans="2:8" s="7" customFormat="1" ht="15">
      <c r="B8" s="208" t="s">
        <v>549</v>
      </c>
      <c r="C8" s="205">
        <f>C7+1</f>
        <v>2</v>
      </c>
      <c r="D8" s="194" t="s">
        <v>587</v>
      </c>
      <c r="E8" s="139" t="s">
        <v>12</v>
      </c>
      <c r="F8" s="239">
        <v>1</v>
      </c>
      <c r="G8" s="227"/>
      <c r="H8" s="143"/>
    </row>
    <row r="9" spans="2:8" s="7" customFormat="1" ht="15">
      <c r="B9" s="170" t="s">
        <v>549</v>
      </c>
      <c r="C9" s="205">
        <f>C8+1</f>
        <v>3</v>
      </c>
      <c r="D9" s="207" t="s">
        <v>581</v>
      </c>
      <c r="E9" s="243" t="s">
        <v>12</v>
      </c>
      <c r="F9" s="239">
        <v>2</v>
      </c>
      <c r="G9" s="227"/>
      <c r="H9" s="143"/>
    </row>
    <row r="10" spans="2:8" s="7" customFormat="1" ht="30">
      <c r="B10" s="267" t="s">
        <v>549</v>
      </c>
      <c r="C10" s="205">
        <f>C9+1</f>
        <v>4</v>
      </c>
      <c r="D10" s="299" t="s">
        <v>863</v>
      </c>
      <c r="E10" s="243" t="s">
        <v>24</v>
      </c>
      <c r="F10" s="244">
        <v>3</v>
      </c>
      <c r="G10" s="227"/>
      <c r="H10" s="143"/>
    </row>
    <row r="11" spans="2:8" s="7" customFormat="1" ht="15">
      <c r="B11" s="170"/>
      <c r="C11" s="13"/>
      <c r="D11" s="166" t="s">
        <v>5</v>
      </c>
      <c r="E11" s="152"/>
      <c r="F11" s="239"/>
      <c r="G11" s="227"/>
      <c r="H11" s="143"/>
    </row>
    <row r="12" spans="2:8" s="7" customFormat="1" ht="45">
      <c r="B12" s="170" t="s">
        <v>549</v>
      </c>
      <c r="C12" s="13">
        <f>C9+1</f>
        <v>4</v>
      </c>
      <c r="D12" s="14" t="s">
        <v>447</v>
      </c>
      <c r="E12" s="139" t="s">
        <v>799</v>
      </c>
      <c r="F12" s="209">
        <v>2430</v>
      </c>
      <c r="G12" s="230"/>
      <c r="H12" s="16"/>
    </row>
    <row r="13" spans="2:8" s="7" customFormat="1" ht="30">
      <c r="B13" s="170" t="s">
        <v>549</v>
      </c>
      <c r="C13" s="13">
        <f>C12+1</f>
        <v>5</v>
      </c>
      <c r="D13" s="14" t="s">
        <v>7</v>
      </c>
      <c r="E13" s="139" t="s">
        <v>799</v>
      </c>
      <c r="F13" s="209">
        <v>3700</v>
      </c>
      <c r="G13" s="230"/>
      <c r="H13" s="16"/>
    </row>
    <row r="14" spans="2:8" s="7" customFormat="1" ht="18">
      <c r="B14" s="170" t="s">
        <v>549</v>
      </c>
      <c r="C14" s="13">
        <f>C13+1</f>
        <v>6</v>
      </c>
      <c r="D14" s="14" t="s">
        <v>505</v>
      </c>
      <c r="E14" s="139" t="s">
        <v>799</v>
      </c>
      <c r="F14" s="209">
        <v>10</v>
      </c>
      <c r="G14" s="230"/>
      <c r="H14" s="16"/>
    </row>
    <row r="15" spans="2:8" s="7" customFormat="1" ht="18">
      <c r="B15" s="170" t="s">
        <v>549</v>
      </c>
      <c r="C15" s="13">
        <f>C14+1</f>
        <v>7</v>
      </c>
      <c r="D15" s="14" t="s">
        <v>814</v>
      </c>
      <c r="E15" s="139" t="s">
        <v>799</v>
      </c>
      <c r="F15" s="209">
        <v>10</v>
      </c>
      <c r="G15" s="230"/>
      <c r="H15" s="16"/>
    </row>
    <row r="16" spans="2:8" s="7" customFormat="1" ht="15">
      <c r="B16" s="170" t="s">
        <v>549</v>
      </c>
      <c r="C16" s="13">
        <f>C15+1</f>
        <v>8</v>
      </c>
      <c r="D16" s="162" t="s">
        <v>717</v>
      </c>
      <c r="E16" s="21" t="s">
        <v>718</v>
      </c>
      <c r="F16" s="209">
        <v>2</v>
      </c>
      <c r="G16" s="230"/>
      <c r="H16" s="16"/>
    </row>
    <row r="17" spans="2:8" s="7" customFormat="1" ht="15">
      <c r="B17" s="170"/>
      <c r="C17" s="13"/>
      <c r="D17" s="145" t="s">
        <v>641</v>
      </c>
      <c r="E17" s="28"/>
      <c r="F17" s="29"/>
      <c r="G17" s="230"/>
      <c r="H17" s="16"/>
    </row>
    <row r="18" spans="2:8" s="7" customFormat="1" ht="15">
      <c r="B18" s="170"/>
      <c r="C18" s="13"/>
      <c r="D18" s="145" t="s">
        <v>8</v>
      </c>
      <c r="E18" s="28"/>
      <c r="F18" s="29"/>
      <c r="G18" s="230"/>
      <c r="H18" s="16"/>
    </row>
    <row r="19" spans="2:8" s="7" customFormat="1" ht="45">
      <c r="B19" s="170"/>
      <c r="C19" s="13"/>
      <c r="D19" s="26" t="s">
        <v>527</v>
      </c>
      <c r="E19" s="28"/>
      <c r="F19" s="29"/>
      <c r="G19" s="230"/>
      <c r="H19" s="16"/>
    </row>
    <row r="20" spans="2:8" s="7" customFormat="1" ht="15">
      <c r="B20" s="170" t="s">
        <v>549</v>
      </c>
      <c r="C20" s="20">
        <f>C16+1</f>
        <v>9</v>
      </c>
      <c r="D20" s="14" t="s">
        <v>16</v>
      </c>
      <c r="E20" s="28" t="s">
        <v>10</v>
      </c>
      <c r="F20" s="38">
        <v>283.7</v>
      </c>
      <c r="G20" s="230"/>
      <c r="H20" s="16"/>
    </row>
    <row r="21" spans="2:8" s="7" customFormat="1" ht="15">
      <c r="B21" s="170" t="s">
        <v>549</v>
      </c>
      <c r="C21" s="13">
        <f>C20+1</f>
        <v>10</v>
      </c>
      <c r="D21" s="14" t="s">
        <v>9</v>
      </c>
      <c r="E21" s="28" t="s">
        <v>10</v>
      </c>
      <c r="F21" s="38">
        <v>14.8</v>
      </c>
      <c r="G21" s="230"/>
      <c r="H21" s="16"/>
    </row>
    <row r="22" spans="2:8" s="7" customFormat="1" ht="45">
      <c r="B22" s="170"/>
      <c r="C22" s="13"/>
      <c r="D22" s="26" t="s">
        <v>550</v>
      </c>
      <c r="E22" s="28"/>
      <c r="F22" s="38"/>
      <c r="G22" s="230"/>
      <c r="H22" s="16"/>
    </row>
    <row r="23" spans="2:8" s="7" customFormat="1" ht="15">
      <c r="B23" s="170" t="s">
        <v>549</v>
      </c>
      <c r="C23" s="20">
        <f>C21+1</f>
        <v>11</v>
      </c>
      <c r="D23" s="14" t="s">
        <v>16</v>
      </c>
      <c r="E23" s="28" t="s">
        <v>10</v>
      </c>
      <c r="F23" s="38">
        <v>46.5</v>
      </c>
      <c r="G23" s="230"/>
      <c r="H23" s="16"/>
    </row>
    <row r="24" spans="2:9" s="7" customFormat="1" ht="45">
      <c r="B24" s="170"/>
      <c r="C24" s="13"/>
      <c r="D24" s="26" t="s">
        <v>479</v>
      </c>
      <c r="E24" s="28"/>
      <c r="F24" s="38"/>
      <c r="G24" s="230"/>
      <c r="H24" s="16"/>
      <c r="I24" s="168"/>
    </row>
    <row r="25" spans="2:9" s="7" customFormat="1" ht="15">
      <c r="B25" s="170" t="s">
        <v>549</v>
      </c>
      <c r="C25" s="13">
        <f>C23+1</f>
        <v>12</v>
      </c>
      <c r="D25" s="14" t="s">
        <v>16</v>
      </c>
      <c r="E25" s="28" t="s">
        <v>10</v>
      </c>
      <c r="F25" s="38">
        <v>88</v>
      </c>
      <c r="G25" s="230"/>
      <c r="H25" s="16"/>
      <c r="I25" s="168"/>
    </row>
    <row r="26" spans="2:8" s="7" customFormat="1" ht="15">
      <c r="B26" s="170" t="s">
        <v>549</v>
      </c>
      <c r="C26" s="13">
        <f>C25+1</f>
        <v>13</v>
      </c>
      <c r="D26" s="14" t="s">
        <v>9</v>
      </c>
      <c r="E26" s="28" t="s">
        <v>10</v>
      </c>
      <c r="F26" s="38">
        <v>52.8</v>
      </c>
      <c r="G26" s="230"/>
      <c r="H26" s="16"/>
    </row>
    <row r="27" spans="2:8" s="7" customFormat="1" ht="60">
      <c r="B27" s="170"/>
      <c r="C27" s="13"/>
      <c r="D27" s="26" t="s">
        <v>551</v>
      </c>
      <c r="E27" s="28"/>
      <c r="F27" s="38"/>
      <c r="G27" s="230"/>
      <c r="H27" s="16"/>
    </row>
    <row r="28" spans="2:8" s="7" customFormat="1" ht="15">
      <c r="B28" s="170" t="s">
        <v>549</v>
      </c>
      <c r="C28" s="13">
        <f>C26+1</f>
        <v>14</v>
      </c>
      <c r="D28" s="14" t="s">
        <v>9</v>
      </c>
      <c r="E28" s="28" t="s">
        <v>10</v>
      </c>
      <c r="F28" s="38">
        <v>6.9</v>
      </c>
      <c r="G28" s="230"/>
      <c r="H28" s="16"/>
    </row>
    <row r="29" spans="2:8" s="7" customFormat="1" ht="45">
      <c r="B29" s="170"/>
      <c r="C29" s="13"/>
      <c r="D29" s="26" t="s">
        <v>605</v>
      </c>
      <c r="E29" s="28"/>
      <c r="F29" s="29"/>
      <c r="G29" s="230"/>
      <c r="H29" s="16"/>
    </row>
    <row r="30" spans="2:8" s="7" customFormat="1" ht="15">
      <c r="B30" s="170" t="s">
        <v>549</v>
      </c>
      <c r="C30" s="13">
        <f>C28+1</f>
        <v>15</v>
      </c>
      <c r="D30" s="14" t="s">
        <v>9</v>
      </c>
      <c r="E30" s="28" t="s">
        <v>10</v>
      </c>
      <c r="F30" s="38">
        <v>160.2</v>
      </c>
      <c r="G30" s="230"/>
      <c r="H30" s="16"/>
    </row>
    <row r="31" spans="2:9" s="7" customFormat="1" ht="15">
      <c r="B31" s="170" t="s">
        <v>549</v>
      </c>
      <c r="C31" s="13">
        <f>C30+1</f>
        <v>16</v>
      </c>
      <c r="D31" s="14" t="s">
        <v>17</v>
      </c>
      <c r="E31" s="28" t="s">
        <v>10</v>
      </c>
      <c r="F31" s="38">
        <v>170.7</v>
      </c>
      <c r="G31" s="230"/>
      <c r="H31" s="16"/>
      <c r="I31" s="168"/>
    </row>
    <row r="32" spans="2:11" s="7" customFormat="1" ht="15">
      <c r="B32" s="170" t="s">
        <v>549</v>
      </c>
      <c r="C32" s="13">
        <f>C31+1</f>
        <v>17</v>
      </c>
      <c r="D32" s="14" t="s">
        <v>18</v>
      </c>
      <c r="E32" s="28" t="s">
        <v>10</v>
      </c>
      <c r="F32" s="38">
        <v>91</v>
      </c>
      <c r="G32" s="230"/>
      <c r="H32" s="16"/>
      <c r="I32" s="168"/>
      <c r="K32" s="169"/>
    </row>
    <row r="33" spans="2:11" s="7" customFormat="1" ht="15">
      <c r="B33" s="170" t="s">
        <v>549</v>
      </c>
      <c r="C33" s="13">
        <f>C32+1</f>
        <v>18</v>
      </c>
      <c r="D33" s="14" t="s">
        <v>19</v>
      </c>
      <c r="E33" s="28" t="s">
        <v>10</v>
      </c>
      <c r="F33" s="38">
        <v>292</v>
      </c>
      <c r="G33" s="230"/>
      <c r="H33" s="16"/>
      <c r="I33" s="168"/>
      <c r="K33" s="169"/>
    </row>
    <row r="34" spans="2:11" s="7" customFormat="1" ht="15.75" thickBot="1">
      <c r="B34" s="170" t="s">
        <v>549</v>
      </c>
      <c r="C34" s="13">
        <f>C33+1</f>
        <v>19</v>
      </c>
      <c r="D34" s="14" t="s">
        <v>26</v>
      </c>
      <c r="E34" s="28" t="s">
        <v>10</v>
      </c>
      <c r="F34" s="38">
        <v>294.8</v>
      </c>
      <c r="G34" s="230"/>
      <c r="H34" s="16"/>
      <c r="K34" s="191"/>
    </row>
    <row r="35" spans="2:11" s="7" customFormat="1" ht="32.25" customHeight="1" thickBot="1">
      <c r="B35" s="268"/>
      <c r="C35" s="269"/>
      <c r="D35" s="270"/>
      <c r="E35" s="271"/>
      <c r="F35" s="272"/>
      <c r="G35" s="273" t="s">
        <v>1023</v>
      </c>
      <c r="H35" s="75">
        <f>SUM(H5:H34)</f>
        <v>0</v>
      </c>
      <c r="K35" s="191"/>
    </row>
    <row r="36" spans="2:9" s="7" customFormat="1" ht="45">
      <c r="B36" s="170"/>
      <c r="C36" s="13"/>
      <c r="D36" s="26" t="s">
        <v>684</v>
      </c>
      <c r="E36" s="28"/>
      <c r="F36" s="38"/>
      <c r="G36" s="230"/>
      <c r="H36" s="16"/>
      <c r="I36" s="168"/>
    </row>
    <row r="37" spans="2:9" s="7" customFormat="1" ht="15">
      <c r="B37" s="170" t="s">
        <v>549</v>
      </c>
      <c r="C37" s="13">
        <f>C34+1</f>
        <v>20</v>
      </c>
      <c r="D37" s="14" t="s">
        <v>26</v>
      </c>
      <c r="E37" s="28" t="s">
        <v>10</v>
      </c>
      <c r="F37" s="38">
        <v>8</v>
      </c>
      <c r="G37" s="230"/>
      <c r="H37" s="16"/>
      <c r="I37" s="168"/>
    </row>
    <row r="38" spans="2:9" s="7" customFormat="1" ht="63" customHeight="1">
      <c r="B38" s="170"/>
      <c r="C38" s="13"/>
      <c r="D38" s="26" t="s">
        <v>747</v>
      </c>
      <c r="E38" s="28"/>
      <c r="F38" s="38"/>
      <c r="G38" s="230"/>
      <c r="H38" s="16"/>
      <c r="I38" s="168"/>
    </row>
    <row r="39" spans="2:9" s="7" customFormat="1" ht="15">
      <c r="B39" s="170" t="s">
        <v>549</v>
      </c>
      <c r="C39" s="13">
        <f>C37+1</f>
        <v>21</v>
      </c>
      <c r="D39" s="14" t="s">
        <v>26</v>
      </c>
      <c r="E39" s="28" t="s">
        <v>24</v>
      </c>
      <c r="F39" s="29">
        <v>3</v>
      </c>
      <c r="G39" s="230"/>
      <c r="H39" s="16"/>
      <c r="I39" s="168"/>
    </row>
    <row r="40" spans="2:9" s="7" customFormat="1" ht="75">
      <c r="B40" s="208" t="s">
        <v>549</v>
      </c>
      <c r="C40" s="204">
        <f>C39+1</f>
        <v>22</v>
      </c>
      <c r="D40" s="214" t="s">
        <v>748</v>
      </c>
      <c r="E40" s="139" t="s">
        <v>24</v>
      </c>
      <c r="F40" s="209">
        <v>3</v>
      </c>
      <c r="G40" s="230"/>
      <c r="H40" s="16"/>
      <c r="I40" s="168"/>
    </row>
    <row r="41" spans="2:8" s="7" customFormat="1" ht="15">
      <c r="B41" s="170"/>
      <c r="C41" s="13"/>
      <c r="D41" s="145" t="s">
        <v>11</v>
      </c>
      <c r="E41" s="28"/>
      <c r="F41" s="38"/>
      <c r="G41" s="230"/>
      <c r="H41" s="16"/>
    </row>
    <row r="42" spans="2:8" s="7" customFormat="1" ht="15">
      <c r="B42" s="170"/>
      <c r="C42" s="13"/>
      <c r="D42" s="26" t="s">
        <v>462</v>
      </c>
      <c r="E42" s="28"/>
      <c r="F42" s="29"/>
      <c r="G42" s="230"/>
      <c r="H42" s="16"/>
    </row>
    <row r="43" spans="2:8" s="7" customFormat="1" ht="15">
      <c r="B43" s="170" t="s">
        <v>549</v>
      </c>
      <c r="C43" s="13">
        <f>C40+1</f>
        <v>23</v>
      </c>
      <c r="D43" s="14" t="s">
        <v>20</v>
      </c>
      <c r="E43" s="28" t="s">
        <v>12</v>
      </c>
      <c r="F43" s="29">
        <v>22</v>
      </c>
      <c r="G43" s="230"/>
      <c r="H43" s="172"/>
    </row>
    <row r="44" spans="2:8" s="7" customFormat="1" ht="15">
      <c r="B44" s="170" t="s">
        <v>549</v>
      </c>
      <c r="C44" s="13">
        <f>C43+1</f>
        <v>24</v>
      </c>
      <c r="D44" s="14" t="s">
        <v>514</v>
      </c>
      <c r="E44" s="28" t="s">
        <v>12</v>
      </c>
      <c r="F44" s="29">
        <v>1</v>
      </c>
      <c r="G44" s="230"/>
      <c r="H44" s="172"/>
    </row>
    <row r="45" spans="2:8" s="7" customFormat="1" ht="15">
      <c r="B45" s="170"/>
      <c r="C45" s="13"/>
      <c r="D45" s="26" t="s">
        <v>800</v>
      </c>
      <c r="E45" s="28"/>
      <c r="F45" s="29"/>
      <c r="G45" s="230"/>
      <c r="H45" s="172"/>
    </row>
    <row r="46" spans="2:8" s="7" customFormat="1" ht="15">
      <c r="B46" s="170" t="s">
        <v>549</v>
      </c>
      <c r="C46" s="13">
        <f>C43+1</f>
        <v>24</v>
      </c>
      <c r="D46" s="14" t="s">
        <v>20</v>
      </c>
      <c r="E46" s="28" t="s">
        <v>12</v>
      </c>
      <c r="F46" s="29">
        <v>20</v>
      </c>
      <c r="G46" s="230"/>
      <c r="H46" s="172"/>
    </row>
    <row r="47" spans="2:8" s="7" customFormat="1" ht="15">
      <c r="B47" s="170" t="s">
        <v>549</v>
      </c>
      <c r="C47" s="13">
        <f>C46+1</f>
        <v>25</v>
      </c>
      <c r="D47" s="14" t="s">
        <v>28</v>
      </c>
      <c r="E47" s="28" t="s">
        <v>12</v>
      </c>
      <c r="F47" s="29">
        <v>70</v>
      </c>
      <c r="G47" s="230"/>
      <c r="H47" s="172"/>
    </row>
    <row r="48" spans="2:8" s="7" customFormat="1" ht="15">
      <c r="B48" s="170"/>
      <c r="C48" s="13"/>
      <c r="D48" s="26" t="s">
        <v>307</v>
      </c>
      <c r="E48" s="28"/>
      <c r="F48" s="29"/>
      <c r="G48" s="230"/>
      <c r="H48" s="172"/>
    </row>
    <row r="49" spans="2:8" s="7" customFormat="1" ht="15">
      <c r="B49" s="170" t="s">
        <v>549</v>
      </c>
      <c r="C49" s="13">
        <f>C47+1</f>
        <v>26</v>
      </c>
      <c r="D49" s="14" t="s">
        <v>552</v>
      </c>
      <c r="E49" s="28" t="s">
        <v>14</v>
      </c>
      <c r="F49" s="29">
        <v>3</v>
      </c>
      <c r="G49" s="230"/>
      <c r="H49" s="172"/>
    </row>
    <row r="50" spans="2:8" s="7" customFormat="1" ht="15">
      <c r="B50" s="170" t="s">
        <v>549</v>
      </c>
      <c r="C50" s="13">
        <f>C49+1</f>
        <v>27</v>
      </c>
      <c r="D50" s="14" t="s">
        <v>553</v>
      </c>
      <c r="E50" s="28" t="s">
        <v>14</v>
      </c>
      <c r="F50" s="29">
        <v>5</v>
      </c>
      <c r="G50" s="230"/>
      <c r="H50" s="172"/>
    </row>
    <row r="51" spans="2:8" s="7" customFormat="1" ht="15">
      <c r="B51" s="170" t="s">
        <v>549</v>
      </c>
      <c r="C51" s="13">
        <f>C50+1</f>
        <v>28</v>
      </c>
      <c r="D51" s="14" t="s">
        <v>554</v>
      </c>
      <c r="E51" s="28" t="s">
        <v>14</v>
      </c>
      <c r="F51" s="29">
        <v>7</v>
      </c>
      <c r="G51" s="230"/>
      <c r="H51" s="172"/>
    </row>
    <row r="52" spans="2:8" s="7" customFormat="1" ht="15">
      <c r="B52" s="170"/>
      <c r="C52" s="13"/>
      <c r="D52" s="26" t="s">
        <v>157</v>
      </c>
      <c r="E52" s="28"/>
      <c r="F52" s="29"/>
      <c r="G52" s="230"/>
      <c r="H52" s="172"/>
    </row>
    <row r="53" spans="2:8" s="7" customFormat="1" ht="15">
      <c r="B53" s="170" t="s">
        <v>549</v>
      </c>
      <c r="C53" s="13">
        <f>C51+1</f>
        <v>29</v>
      </c>
      <c r="D53" s="14" t="s">
        <v>20</v>
      </c>
      <c r="E53" s="28" t="s">
        <v>12</v>
      </c>
      <c r="F53" s="29">
        <v>15</v>
      </c>
      <c r="G53" s="230"/>
      <c r="H53" s="172"/>
    </row>
    <row r="54" spans="2:8" s="7" customFormat="1" ht="15">
      <c r="B54" s="170"/>
      <c r="C54" s="13"/>
      <c r="D54" s="145" t="s">
        <v>15</v>
      </c>
      <c r="E54" s="28"/>
      <c r="F54" s="29"/>
      <c r="G54" s="230"/>
      <c r="H54" s="16"/>
    </row>
    <row r="55" spans="2:8" s="7" customFormat="1" ht="15">
      <c r="B55" s="170"/>
      <c r="C55" s="13"/>
      <c r="D55" s="26" t="s">
        <v>463</v>
      </c>
      <c r="E55" s="28"/>
      <c r="F55" s="29"/>
      <c r="G55" s="230"/>
      <c r="H55" s="16"/>
    </row>
    <row r="56" spans="2:8" s="7" customFormat="1" ht="15">
      <c r="B56" s="170" t="s">
        <v>549</v>
      </c>
      <c r="C56" s="13">
        <f>C53+1</f>
        <v>30</v>
      </c>
      <c r="D56" s="14" t="s">
        <v>9</v>
      </c>
      <c r="E56" s="28" t="s">
        <v>14</v>
      </c>
      <c r="F56" s="29">
        <v>3</v>
      </c>
      <c r="G56" s="230"/>
      <c r="H56" s="16"/>
    </row>
    <row r="57" spans="2:8" s="7" customFormat="1" ht="15">
      <c r="B57" s="170"/>
      <c r="C57" s="13"/>
      <c r="D57" s="26" t="s">
        <v>430</v>
      </c>
      <c r="E57" s="28"/>
      <c r="F57" s="29"/>
      <c r="G57" s="230"/>
      <c r="H57" s="16"/>
    </row>
    <row r="58" spans="2:8" s="7" customFormat="1" ht="15">
      <c r="B58" s="170" t="s">
        <v>549</v>
      </c>
      <c r="C58" s="13">
        <f>C56+1</f>
        <v>31</v>
      </c>
      <c r="D58" s="14" t="s">
        <v>9</v>
      </c>
      <c r="E58" s="28" t="s">
        <v>14</v>
      </c>
      <c r="F58" s="29">
        <v>6</v>
      </c>
      <c r="G58" s="230"/>
      <c r="H58" s="16"/>
    </row>
    <row r="59" spans="2:8" s="7" customFormat="1" ht="15">
      <c r="B59" s="170" t="s">
        <v>549</v>
      </c>
      <c r="C59" s="13">
        <f>C58+1</f>
        <v>32</v>
      </c>
      <c r="D59" s="14" t="s">
        <v>17</v>
      </c>
      <c r="E59" s="28" t="s">
        <v>14</v>
      </c>
      <c r="F59" s="29">
        <v>5</v>
      </c>
      <c r="G59" s="230"/>
      <c r="H59" s="16"/>
    </row>
    <row r="60" spans="2:8" s="7" customFormat="1" ht="60">
      <c r="B60" s="170"/>
      <c r="C60" s="13"/>
      <c r="D60" s="26" t="s">
        <v>675</v>
      </c>
      <c r="E60" s="28"/>
      <c r="F60" s="29"/>
      <c r="G60" s="230"/>
      <c r="H60" s="16"/>
    </row>
    <row r="61" spans="2:8" s="7" customFormat="1" ht="15">
      <c r="B61" s="170" t="s">
        <v>549</v>
      </c>
      <c r="C61" s="13">
        <f>C59+1</f>
        <v>33</v>
      </c>
      <c r="D61" s="14" t="s">
        <v>555</v>
      </c>
      <c r="E61" s="28" t="s">
        <v>14</v>
      </c>
      <c r="F61" s="29">
        <v>1</v>
      </c>
      <c r="G61" s="230"/>
      <c r="H61" s="16"/>
    </row>
    <row r="62" spans="2:10" s="7" customFormat="1" ht="15">
      <c r="B62" s="170" t="s">
        <v>549</v>
      </c>
      <c r="C62" s="13">
        <f>C61+1</f>
        <v>34</v>
      </c>
      <c r="D62" s="14" t="s">
        <v>18</v>
      </c>
      <c r="E62" s="28" t="s">
        <v>14</v>
      </c>
      <c r="F62" s="29">
        <v>3</v>
      </c>
      <c r="G62" s="230"/>
      <c r="H62" s="16"/>
      <c r="J62" s="195"/>
    </row>
    <row r="63" spans="2:9" s="7" customFormat="1" ht="15">
      <c r="B63" s="170" t="s">
        <v>549</v>
      </c>
      <c r="C63" s="13">
        <f>C62+1</f>
        <v>35</v>
      </c>
      <c r="D63" s="14" t="s">
        <v>19</v>
      </c>
      <c r="E63" s="28" t="s">
        <v>14</v>
      </c>
      <c r="F63" s="29">
        <v>13</v>
      </c>
      <c r="G63" s="230"/>
      <c r="H63" s="16"/>
      <c r="I63" s="168"/>
    </row>
    <row r="64" spans="2:9" s="7" customFormat="1" ht="15">
      <c r="B64" s="170" t="s">
        <v>549</v>
      </c>
      <c r="C64" s="13">
        <f>C63+1</f>
        <v>36</v>
      </c>
      <c r="D64" s="14" t="s">
        <v>26</v>
      </c>
      <c r="E64" s="28" t="s">
        <v>14</v>
      </c>
      <c r="F64" s="29">
        <v>9</v>
      </c>
      <c r="G64" s="230"/>
      <c r="H64" s="16"/>
      <c r="I64" s="168"/>
    </row>
    <row r="65" spans="2:9" s="7" customFormat="1" ht="15">
      <c r="B65" s="170" t="s">
        <v>549</v>
      </c>
      <c r="C65" s="13">
        <f>C64+1</f>
        <v>37</v>
      </c>
      <c r="D65" s="14" t="s">
        <v>556</v>
      </c>
      <c r="E65" s="28" t="s">
        <v>14</v>
      </c>
      <c r="F65" s="29">
        <v>1</v>
      </c>
      <c r="G65" s="230"/>
      <c r="H65" s="16"/>
      <c r="I65" s="168"/>
    </row>
    <row r="66" spans="2:8" ht="15">
      <c r="B66" s="170"/>
      <c r="C66" s="13"/>
      <c r="D66" s="26" t="s">
        <v>419</v>
      </c>
      <c r="E66" s="28"/>
      <c r="F66" s="29"/>
      <c r="G66" s="230"/>
      <c r="H66" s="16"/>
    </row>
    <row r="67" spans="2:8" ht="30">
      <c r="B67" s="170" t="s">
        <v>549</v>
      </c>
      <c r="C67" s="13">
        <f>C65+1</f>
        <v>38</v>
      </c>
      <c r="D67" s="14" t="s">
        <v>620</v>
      </c>
      <c r="E67" s="153" t="s">
        <v>14</v>
      </c>
      <c r="F67" s="29">
        <v>1</v>
      </c>
      <c r="G67" s="230"/>
      <c r="H67" s="16"/>
    </row>
    <row r="68" spans="2:8" s="178" customFormat="1" ht="31.5">
      <c r="B68" s="170" t="s">
        <v>549</v>
      </c>
      <c r="C68" s="13">
        <f>C65+1</f>
        <v>38</v>
      </c>
      <c r="D68" s="14" t="s">
        <v>557</v>
      </c>
      <c r="E68" s="153" t="s">
        <v>14</v>
      </c>
      <c r="F68" s="209">
        <v>3</v>
      </c>
      <c r="G68" s="230"/>
      <c r="H68" s="177"/>
    </row>
    <row r="69" spans="2:8" s="178" customFormat="1" ht="30">
      <c r="B69" s="170" t="s">
        <v>549</v>
      </c>
      <c r="C69" s="13">
        <f>C68+1</f>
        <v>39</v>
      </c>
      <c r="D69" s="14" t="s">
        <v>629</v>
      </c>
      <c r="E69" s="153" t="s">
        <v>14</v>
      </c>
      <c r="F69" s="209">
        <v>24</v>
      </c>
      <c r="G69" s="230"/>
      <c r="H69" s="177"/>
    </row>
    <row r="70" spans="2:8" s="178" customFormat="1" ht="30">
      <c r="B70" s="170" t="s">
        <v>549</v>
      </c>
      <c r="C70" s="13">
        <f>C69+1</f>
        <v>40</v>
      </c>
      <c r="D70" s="14" t="s">
        <v>613</v>
      </c>
      <c r="E70" s="153" t="s">
        <v>14</v>
      </c>
      <c r="F70" s="209">
        <v>13</v>
      </c>
      <c r="G70" s="230"/>
      <c r="H70" s="177"/>
    </row>
    <row r="71" spans="2:8" ht="15">
      <c r="B71" s="170"/>
      <c r="C71" s="13"/>
      <c r="D71" s="145" t="s">
        <v>21</v>
      </c>
      <c r="E71" s="28"/>
      <c r="F71" s="29"/>
      <c r="G71" s="230"/>
      <c r="H71" s="34"/>
    </row>
    <row r="72" spans="2:12" s="185" customFormat="1" ht="15">
      <c r="B72" s="170" t="s">
        <v>549</v>
      </c>
      <c r="C72" s="20">
        <f>C70+1</f>
        <v>41</v>
      </c>
      <c r="D72" s="14" t="s">
        <v>558</v>
      </c>
      <c r="E72" s="139" t="s">
        <v>12</v>
      </c>
      <c r="F72" s="209">
        <v>4</v>
      </c>
      <c r="G72" s="230"/>
      <c r="H72" s="16"/>
      <c r="L72" s="196"/>
    </row>
    <row r="73" spans="2:8" ht="15">
      <c r="B73" s="170"/>
      <c r="C73" s="13"/>
      <c r="D73" s="26" t="s">
        <v>22</v>
      </c>
      <c r="E73" s="28"/>
      <c r="F73" s="29"/>
      <c r="G73" s="230"/>
      <c r="H73" s="34"/>
    </row>
    <row r="74" spans="2:13" ht="15">
      <c r="B74" s="170" t="s">
        <v>549</v>
      </c>
      <c r="C74" s="20">
        <f>C72+1</f>
        <v>42</v>
      </c>
      <c r="D74" s="25" t="s">
        <v>27</v>
      </c>
      <c r="E74" s="21" t="s">
        <v>24</v>
      </c>
      <c r="F74" s="29">
        <v>17</v>
      </c>
      <c r="G74" s="230"/>
      <c r="H74" s="34"/>
      <c r="M74" s="179"/>
    </row>
    <row r="75" spans="2:13" ht="15">
      <c r="B75" s="170" t="s">
        <v>549</v>
      </c>
      <c r="C75" s="13">
        <f>C74+1</f>
        <v>43</v>
      </c>
      <c r="D75" s="14" t="s">
        <v>23</v>
      </c>
      <c r="E75" s="28" t="s">
        <v>24</v>
      </c>
      <c r="F75" s="29">
        <v>27</v>
      </c>
      <c r="G75" s="230"/>
      <c r="H75" s="34"/>
      <c r="M75" s="179"/>
    </row>
    <row r="76" spans="2:13" s="180" customFormat="1" ht="15">
      <c r="B76" s="170" t="s">
        <v>549</v>
      </c>
      <c r="C76" s="20">
        <f>C75+1</f>
        <v>44</v>
      </c>
      <c r="D76" s="25" t="s">
        <v>25</v>
      </c>
      <c r="E76" s="21" t="s">
        <v>24</v>
      </c>
      <c r="F76" s="21">
        <v>15</v>
      </c>
      <c r="G76" s="59"/>
      <c r="H76" s="23"/>
      <c r="M76" s="179"/>
    </row>
    <row r="77" spans="2:13" s="180" customFormat="1" ht="15">
      <c r="B77" s="170" t="s">
        <v>549</v>
      </c>
      <c r="C77" s="20">
        <f>C76+1</f>
        <v>45</v>
      </c>
      <c r="D77" s="25" t="s">
        <v>29</v>
      </c>
      <c r="E77" s="21" t="s">
        <v>24</v>
      </c>
      <c r="F77" s="21">
        <v>6</v>
      </c>
      <c r="G77" s="59"/>
      <c r="H77" s="23"/>
      <c r="M77" s="179"/>
    </row>
    <row r="78" spans="2:13" s="180" customFormat="1" ht="15">
      <c r="B78" s="170" t="s">
        <v>549</v>
      </c>
      <c r="C78" s="20">
        <f>C77+1</f>
        <v>46</v>
      </c>
      <c r="D78" s="14" t="s">
        <v>725</v>
      </c>
      <c r="E78" s="28" t="s">
        <v>24</v>
      </c>
      <c r="F78" s="21">
        <v>5</v>
      </c>
      <c r="G78" s="59"/>
      <c r="H78" s="23"/>
      <c r="M78" s="179"/>
    </row>
    <row r="79" spans="2:13" s="180" customFormat="1" ht="15">
      <c r="B79" s="170" t="s">
        <v>549</v>
      </c>
      <c r="C79" s="20">
        <f>C78+1</f>
        <v>47</v>
      </c>
      <c r="D79" s="14" t="s">
        <v>642</v>
      </c>
      <c r="E79" s="28" t="s">
        <v>24</v>
      </c>
      <c r="F79" s="197">
        <v>24</v>
      </c>
      <c r="G79" s="59"/>
      <c r="H79" s="23"/>
      <c r="M79" s="179"/>
    </row>
    <row r="80" spans="2:8" s="185" customFormat="1" ht="15">
      <c r="B80" s="170"/>
      <c r="C80" s="198"/>
      <c r="D80" s="199" t="s">
        <v>712</v>
      </c>
      <c r="E80" s="152"/>
      <c r="F80" s="244"/>
      <c r="G80" s="227"/>
      <c r="H80" s="143"/>
    </row>
    <row r="81" spans="2:8" s="185" customFormat="1" ht="92.25" customHeight="1">
      <c r="B81" s="170" t="s">
        <v>549</v>
      </c>
      <c r="C81" s="13">
        <f>C79+1</f>
        <v>48</v>
      </c>
      <c r="D81" s="14" t="s">
        <v>715</v>
      </c>
      <c r="E81" s="139" t="s">
        <v>14</v>
      </c>
      <c r="F81" s="240">
        <v>1</v>
      </c>
      <c r="G81" s="227"/>
      <c r="H81" s="143"/>
    </row>
    <row r="82" spans="2:8" s="185" customFormat="1" ht="39.75" customHeight="1">
      <c r="B82" s="170" t="s">
        <v>549</v>
      </c>
      <c r="C82" s="13">
        <f>C81+1</f>
        <v>49</v>
      </c>
      <c r="D82" s="14" t="s">
        <v>713</v>
      </c>
      <c r="E82" s="139" t="s">
        <v>14</v>
      </c>
      <c r="F82" s="240">
        <v>1</v>
      </c>
      <c r="G82" s="227"/>
      <c r="H82" s="143"/>
    </row>
    <row r="83" spans="2:8" s="185" customFormat="1" ht="21.75" customHeight="1">
      <c r="B83" s="170" t="s">
        <v>549</v>
      </c>
      <c r="C83" s="13">
        <f>C82+1</f>
        <v>50</v>
      </c>
      <c r="D83" s="14" t="s">
        <v>714</v>
      </c>
      <c r="E83" s="139" t="s">
        <v>14</v>
      </c>
      <c r="F83" s="240">
        <v>1</v>
      </c>
      <c r="G83" s="227"/>
      <c r="H83" s="143"/>
    </row>
    <row r="84" spans="2:8" s="185" customFormat="1" ht="34.5" customHeight="1" thickBot="1">
      <c r="B84" s="170" t="s">
        <v>549</v>
      </c>
      <c r="C84" s="13">
        <f>C83+1</f>
        <v>51</v>
      </c>
      <c r="D84" s="14" t="s">
        <v>716</v>
      </c>
      <c r="E84" s="139" t="s">
        <v>14</v>
      </c>
      <c r="F84" s="240">
        <v>1</v>
      </c>
      <c r="G84" s="230"/>
      <c r="H84" s="16"/>
    </row>
    <row r="85" spans="2:8" s="185" customFormat="1" ht="21.75" customHeight="1" thickBot="1">
      <c r="B85" s="268"/>
      <c r="C85" s="269"/>
      <c r="D85" s="270"/>
      <c r="E85" s="271"/>
      <c r="F85" s="272"/>
      <c r="G85" s="273" t="s">
        <v>1024</v>
      </c>
      <c r="H85" s="75">
        <f>SUM(H36:H84)</f>
        <v>0</v>
      </c>
    </row>
    <row r="86" spans="2:8" s="185" customFormat="1" ht="15">
      <c r="B86" s="245"/>
      <c r="C86" s="109"/>
      <c r="D86" s="83" t="s">
        <v>442</v>
      </c>
      <c r="E86" s="200"/>
      <c r="F86" s="242"/>
      <c r="G86" s="246"/>
      <c r="H86" s="97"/>
    </row>
    <row r="87" spans="2:8" s="185" customFormat="1" ht="60">
      <c r="B87" s="170" t="s">
        <v>549</v>
      </c>
      <c r="C87" s="20">
        <f>C84+1</f>
        <v>52</v>
      </c>
      <c r="D87" s="80" t="s">
        <v>570</v>
      </c>
      <c r="E87" s="200" t="s">
        <v>10</v>
      </c>
      <c r="F87" s="242">
        <v>30</v>
      </c>
      <c r="G87" s="246"/>
      <c r="H87" s="97"/>
    </row>
    <row r="88" spans="2:8" s="185" customFormat="1" ht="60">
      <c r="B88" s="170" t="s">
        <v>549</v>
      </c>
      <c r="C88" s="13">
        <f>C87+1</f>
        <v>53</v>
      </c>
      <c r="D88" s="80" t="s">
        <v>571</v>
      </c>
      <c r="E88" s="200" t="s">
        <v>10</v>
      </c>
      <c r="F88" s="242">
        <v>55</v>
      </c>
      <c r="G88" s="246"/>
      <c r="H88" s="97"/>
    </row>
    <row r="89" spans="2:8" s="185" customFormat="1" ht="60">
      <c r="B89" s="170" t="s">
        <v>549</v>
      </c>
      <c r="C89" s="20">
        <f>C88+1</f>
        <v>54</v>
      </c>
      <c r="D89" s="80" t="s">
        <v>819</v>
      </c>
      <c r="E89" s="200" t="s">
        <v>10</v>
      </c>
      <c r="F89" s="242">
        <v>100</v>
      </c>
      <c r="G89" s="246"/>
      <c r="H89" s="97"/>
    </row>
    <row r="90" spans="2:8" s="185" customFormat="1" ht="75.75" thickBot="1">
      <c r="B90" s="245"/>
      <c r="C90" s="109"/>
      <c r="D90" s="145" t="s">
        <v>862</v>
      </c>
      <c r="E90" s="200"/>
      <c r="F90" s="242"/>
      <c r="G90" s="246"/>
      <c r="H90" s="97"/>
    </row>
    <row r="91" spans="2:8" s="185" customFormat="1" ht="24.75" customHeight="1" thickBot="1">
      <c r="B91" s="268"/>
      <c r="C91" s="269"/>
      <c r="D91" s="270"/>
      <c r="E91" s="271"/>
      <c r="F91" s="272"/>
      <c r="G91" s="273" t="s">
        <v>1022</v>
      </c>
      <c r="H91" s="75">
        <f>SUM(H86:H90)</f>
        <v>0</v>
      </c>
    </row>
    <row r="92" spans="2:8" s="185" customFormat="1" ht="24.75" customHeight="1" thickBot="1">
      <c r="B92" s="283"/>
      <c r="C92" s="283"/>
      <c r="D92" s="283"/>
      <c r="E92" s="283"/>
      <c r="F92" s="272"/>
      <c r="G92" s="273"/>
      <c r="H92" s="276"/>
    </row>
    <row r="93" spans="2:8" s="185" customFormat="1" ht="24.75" customHeight="1" thickBot="1">
      <c r="B93" s="284"/>
      <c r="C93" s="285"/>
      <c r="D93" s="279"/>
      <c r="E93" s="286"/>
      <c r="F93" s="272"/>
      <c r="G93" s="272" t="s">
        <v>1023</v>
      </c>
      <c r="H93" s="281">
        <f>H35</f>
        <v>0</v>
      </c>
    </row>
    <row r="94" spans="2:8" s="185" customFormat="1" ht="24.75" customHeight="1" thickBot="1">
      <c r="B94" s="284"/>
      <c r="C94" s="285"/>
      <c r="D94" s="279"/>
      <c r="E94" s="286"/>
      <c r="F94" s="272"/>
      <c r="G94" s="272" t="s">
        <v>1024</v>
      </c>
      <c r="H94" s="281">
        <f>H85</f>
        <v>0</v>
      </c>
    </row>
    <row r="95" spans="2:8" s="185" customFormat="1" ht="24.75" customHeight="1" thickBot="1">
      <c r="B95" s="284"/>
      <c r="C95" s="285"/>
      <c r="D95" s="279"/>
      <c r="E95" s="286"/>
      <c r="F95" s="272"/>
      <c r="G95" s="272" t="s">
        <v>1022</v>
      </c>
      <c r="H95" s="281">
        <f>H91</f>
        <v>0</v>
      </c>
    </row>
    <row r="96" spans="2:8" ht="24.75" customHeight="1" thickBot="1">
      <c r="B96" s="274"/>
      <c r="C96" s="275"/>
      <c r="D96" s="275"/>
      <c r="E96" s="275"/>
      <c r="F96" s="272"/>
      <c r="G96" s="282" t="s">
        <v>887</v>
      </c>
      <c r="H96" s="75">
        <f>SUM(H93:H95)</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35" max="7" man="1"/>
    <brk id="84" max="7" man="1"/>
  </rowBreaks>
</worksheet>
</file>

<file path=xl/worksheets/sheet17.xml><?xml version="1.0" encoding="utf-8"?>
<worksheet xmlns="http://schemas.openxmlformats.org/spreadsheetml/2006/main" xmlns:r="http://schemas.openxmlformats.org/officeDocument/2006/relationships">
  <dimension ref="B1:K79"/>
  <sheetViews>
    <sheetView view="pageBreakPreview" zoomScale="101" zoomScaleNormal="62" zoomScaleSheetLayoutView="101" zoomScalePageLayoutView="0" workbookViewId="0" topLeftCell="A48">
      <selection activeCell="F29" sqref="F29"/>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788</v>
      </c>
      <c r="E1" s="1" t="s">
        <v>443</v>
      </c>
    </row>
    <row r="2" ht="15.75" thickBot="1"/>
    <row r="3" spans="2:8" ht="15">
      <c r="B3" s="328" t="s">
        <v>0</v>
      </c>
      <c r="C3" s="329"/>
      <c r="D3" s="332" t="s">
        <v>1</v>
      </c>
      <c r="E3" s="332" t="s">
        <v>2</v>
      </c>
      <c r="F3" s="332" t="s">
        <v>3</v>
      </c>
      <c r="G3" s="332" t="s">
        <v>444</v>
      </c>
      <c r="H3" s="5" t="s">
        <v>4</v>
      </c>
    </row>
    <row r="4" spans="2:8" ht="15.75" thickBot="1">
      <c r="B4" s="330"/>
      <c r="C4" s="331"/>
      <c r="D4" s="333"/>
      <c r="E4" s="333"/>
      <c r="F4" s="333"/>
      <c r="G4" s="333"/>
      <c r="H4" s="6" t="s">
        <v>445</v>
      </c>
    </row>
    <row r="5" spans="2:8" s="7" customFormat="1" ht="28.5">
      <c r="B5" s="234"/>
      <c r="C5" s="164"/>
      <c r="D5" s="167" t="s">
        <v>677</v>
      </c>
      <c r="E5" s="235"/>
      <c r="F5" s="236"/>
      <c r="G5" s="237"/>
      <c r="H5" s="11"/>
    </row>
    <row r="6" spans="2:8" s="7" customFormat="1" ht="15">
      <c r="B6" s="238"/>
      <c r="C6" s="165"/>
      <c r="D6" s="166" t="s">
        <v>5</v>
      </c>
      <c r="E6" s="152"/>
      <c r="F6" s="239"/>
      <c r="G6" s="227"/>
      <c r="H6" s="143"/>
    </row>
    <row r="7" spans="2:8" s="7" customFormat="1" ht="45">
      <c r="B7" s="170" t="s">
        <v>559</v>
      </c>
      <c r="C7" s="13">
        <v>1</v>
      </c>
      <c r="D7" s="14" t="s">
        <v>447</v>
      </c>
      <c r="E7" s="139" t="s">
        <v>799</v>
      </c>
      <c r="F7" s="209">
        <v>970</v>
      </c>
      <c r="G7" s="230"/>
      <c r="H7" s="16"/>
    </row>
    <row r="8" spans="2:8" s="7" customFormat="1" ht="30">
      <c r="B8" s="170" t="s">
        <v>559</v>
      </c>
      <c r="C8" s="13">
        <f>C7+1</f>
        <v>2</v>
      </c>
      <c r="D8" s="14" t="s">
        <v>7</v>
      </c>
      <c r="E8" s="139" t="s">
        <v>799</v>
      </c>
      <c r="F8" s="209">
        <v>1120</v>
      </c>
      <c r="G8" s="230"/>
      <c r="H8" s="16"/>
    </row>
    <row r="9" spans="2:8" s="7" customFormat="1" ht="15">
      <c r="B9" s="170"/>
      <c r="C9" s="20"/>
      <c r="D9" s="83" t="s">
        <v>643</v>
      </c>
      <c r="E9" s="28"/>
      <c r="F9" s="209"/>
      <c r="G9" s="230"/>
      <c r="H9" s="16"/>
    </row>
    <row r="10" spans="2:8" s="7" customFormat="1" ht="15">
      <c r="B10" s="170"/>
      <c r="C10" s="20"/>
      <c r="D10" s="145" t="s">
        <v>8</v>
      </c>
      <c r="E10" s="28"/>
      <c r="F10" s="209"/>
      <c r="G10" s="230"/>
      <c r="H10" s="16"/>
    </row>
    <row r="11" spans="2:8" s="7" customFormat="1" ht="75">
      <c r="B11" s="170"/>
      <c r="C11" s="20"/>
      <c r="D11" s="24" t="s">
        <v>701</v>
      </c>
      <c r="E11" s="21"/>
      <c r="F11" s="209"/>
      <c r="G11" s="230"/>
      <c r="H11" s="16"/>
    </row>
    <row r="12" spans="2:8" s="7" customFormat="1" ht="15">
      <c r="B12" s="170" t="s">
        <v>559</v>
      </c>
      <c r="C12" s="20">
        <f>C8+1</f>
        <v>3</v>
      </c>
      <c r="D12" s="14" t="s">
        <v>16</v>
      </c>
      <c r="E12" s="21" t="s">
        <v>10</v>
      </c>
      <c r="F12" s="240">
        <v>266.5</v>
      </c>
      <c r="G12" s="230"/>
      <c r="H12" s="16"/>
    </row>
    <row r="13" spans="2:8" s="7" customFormat="1" ht="75">
      <c r="B13" s="170"/>
      <c r="C13" s="13"/>
      <c r="D13" s="24" t="s">
        <v>694</v>
      </c>
      <c r="E13" s="28"/>
      <c r="F13" s="209"/>
      <c r="G13" s="230"/>
      <c r="H13" s="16"/>
    </row>
    <row r="14" spans="2:8" s="7" customFormat="1" ht="15">
      <c r="B14" s="170" t="s">
        <v>559</v>
      </c>
      <c r="C14" s="13">
        <f>C12+1</f>
        <v>4</v>
      </c>
      <c r="D14" s="14" t="s">
        <v>16</v>
      </c>
      <c r="E14" s="28" t="s">
        <v>10</v>
      </c>
      <c r="F14" s="240">
        <v>56</v>
      </c>
      <c r="G14" s="230"/>
      <c r="H14" s="16"/>
    </row>
    <row r="15" spans="2:8" s="7" customFormat="1" ht="15">
      <c r="B15" s="170" t="s">
        <v>559</v>
      </c>
      <c r="C15" s="13">
        <f>C14+1</f>
        <v>5</v>
      </c>
      <c r="D15" s="14" t="s">
        <v>9</v>
      </c>
      <c r="E15" s="28" t="s">
        <v>10</v>
      </c>
      <c r="F15" s="240">
        <v>4.1</v>
      </c>
      <c r="G15" s="230"/>
      <c r="H15" s="16"/>
    </row>
    <row r="16" spans="2:8" s="7" customFormat="1" ht="15">
      <c r="B16" s="170"/>
      <c r="C16" s="20"/>
      <c r="D16" s="145" t="s">
        <v>11</v>
      </c>
      <c r="E16" s="28"/>
      <c r="F16" s="209"/>
      <c r="G16" s="230"/>
      <c r="H16" s="16"/>
    </row>
    <row r="17" spans="2:8" s="7" customFormat="1" ht="15">
      <c r="B17" s="170"/>
      <c r="C17" s="20"/>
      <c r="D17" s="167" t="s">
        <v>33</v>
      </c>
      <c r="E17" s="28"/>
      <c r="F17" s="209"/>
      <c r="G17" s="230"/>
      <c r="H17" s="16"/>
    </row>
    <row r="18" spans="2:8" s="7" customFormat="1" ht="30">
      <c r="B18" s="170"/>
      <c r="C18" s="20"/>
      <c r="D18" s="24" t="s">
        <v>363</v>
      </c>
      <c r="E18" s="21"/>
      <c r="F18" s="209"/>
      <c r="G18" s="230"/>
      <c r="H18" s="16"/>
    </row>
    <row r="19" spans="2:8" s="7" customFormat="1" ht="15">
      <c r="B19" s="170" t="s">
        <v>559</v>
      </c>
      <c r="C19" s="20">
        <f>C15+1</f>
        <v>6</v>
      </c>
      <c r="D19" s="25" t="s">
        <v>364</v>
      </c>
      <c r="E19" s="21" t="s">
        <v>12</v>
      </c>
      <c r="F19" s="209">
        <v>10</v>
      </c>
      <c r="G19" s="230"/>
      <c r="H19" s="16"/>
    </row>
    <row r="20" spans="2:8" s="7" customFormat="1" ht="15">
      <c r="B20" s="170"/>
      <c r="C20" s="20"/>
      <c r="D20" s="167" t="s">
        <v>13</v>
      </c>
      <c r="E20" s="28"/>
      <c r="F20" s="209"/>
      <c r="G20" s="230"/>
      <c r="H20" s="16"/>
    </row>
    <row r="21" spans="2:8" s="7" customFormat="1" ht="15">
      <c r="B21" s="170"/>
      <c r="C21" s="20"/>
      <c r="D21" s="24" t="s">
        <v>32</v>
      </c>
      <c r="E21" s="21"/>
      <c r="F21" s="209"/>
      <c r="G21" s="230"/>
      <c r="H21" s="16"/>
    </row>
    <row r="22" spans="2:8" s="7" customFormat="1" ht="15">
      <c r="B22" s="170" t="s">
        <v>559</v>
      </c>
      <c r="C22" s="20">
        <f>C19+1</f>
        <v>7</v>
      </c>
      <c r="D22" s="25" t="s">
        <v>451</v>
      </c>
      <c r="E22" s="21" t="s">
        <v>12</v>
      </c>
      <c r="F22" s="209">
        <v>10</v>
      </c>
      <c r="G22" s="230"/>
      <c r="H22" s="16"/>
    </row>
    <row r="23" spans="2:8" s="7" customFormat="1" ht="15">
      <c r="B23" s="170"/>
      <c r="C23" s="20"/>
      <c r="D23" s="24" t="s">
        <v>469</v>
      </c>
      <c r="E23" s="21"/>
      <c r="F23" s="209"/>
      <c r="G23" s="230"/>
      <c r="H23" s="16"/>
    </row>
    <row r="24" spans="2:8" s="7" customFormat="1" ht="15">
      <c r="B24" s="170" t="s">
        <v>559</v>
      </c>
      <c r="C24" s="20">
        <f>C22+1</f>
        <v>8</v>
      </c>
      <c r="D24" s="25" t="s">
        <v>470</v>
      </c>
      <c r="E24" s="21" t="s">
        <v>12</v>
      </c>
      <c r="F24" s="209">
        <v>4</v>
      </c>
      <c r="G24" s="230"/>
      <c r="H24" s="16"/>
    </row>
    <row r="25" spans="2:8" s="7" customFormat="1" ht="15">
      <c r="B25" s="170"/>
      <c r="C25" s="20"/>
      <c r="D25" s="24" t="s">
        <v>454</v>
      </c>
      <c r="E25" s="21"/>
      <c r="F25" s="209"/>
      <c r="G25" s="230"/>
      <c r="H25" s="16"/>
    </row>
    <row r="26" spans="2:8" s="7" customFormat="1" ht="15">
      <c r="B26" s="170" t="s">
        <v>559</v>
      </c>
      <c r="C26" s="20">
        <f>C24+1</f>
        <v>9</v>
      </c>
      <c r="D26" s="25" t="s">
        <v>37</v>
      </c>
      <c r="E26" s="21" t="s">
        <v>12</v>
      </c>
      <c r="F26" s="209">
        <v>12</v>
      </c>
      <c r="G26" s="230"/>
      <c r="H26" s="16"/>
    </row>
    <row r="27" spans="2:8" s="7" customFormat="1" ht="15">
      <c r="B27" s="170"/>
      <c r="C27" s="20"/>
      <c r="D27" s="24" t="s">
        <v>500</v>
      </c>
      <c r="E27" s="21"/>
      <c r="F27" s="209"/>
      <c r="G27" s="230"/>
      <c r="H27" s="16"/>
    </row>
    <row r="28" spans="2:8" s="7" customFormat="1" ht="15">
      <c r="B28" s="170" t="s">
        <v>559</v>
      </c>
      <c r="C28" s="20">
        <f>C26+1</f>
        <v>10</v>
      </c>
      <c r="D28" s="25" t="s">
        <v>535</v>
      </c>
      <c r="E28" s="21" t="s">
        <v>12</v>
      </c>
      <c r="F28" s="209">
        <v>2</v>
      </c>
      <c r="G28" s="230"/>
      <c r="H28" s="16"/>
    </row>
    <row r="29" spans="2:8" s="7" customFormat="1" ht="15">
      <c r="B29" s="170"/>
      <c r="C29" s="20"/>
      <c r="D29" s="167" t="s">
        <v>34</v>
      </c>
      <c r="E29" s="21"/>
      <c r="F29" s="209"/>
      <c r="G29" s="230"/>
      <c r="H29" s="16"/>
    </row>
    <row r="30" spans="2:8" s="7" customFormat="1" ht="30">
      <c r="B30" s="170"/>
      <c r="C30" s="20"/>
      <c r="D30" s="24" t="s">
        <v>456</v>
      </c>
      <c r="E30" s="21"/>
      <c r="F30" s="209"/>
      <c r="G30" s="230"/>
      <c r="H30" s="16"/>
    </row>
    <row r="31" spans="2:8" s="7" customFormat="1" ht="15">
      <c r="B31" s="170" t="s">
        <v>559</v>
      </c>
      <c r="C31" s="20">
        <f>C28+1</f>
        <v>11</v>
      </c>
      <c r="D31" s="25" t="s">
        <v>35</v>
      </c>
      <c r="E31" s="21" t="s">
        <v>14</v>
      </c>
      <c r="F31" s="209">
        <v>10</v>
      </c>
      <c r="G31" s="230"/>
      <c r="H31" s="16"/>
    </row>
    <row r="32" spans="2:8" s="7" customFormat="1" ht="15">
      <c r="B32" s="170"/>
      <c r="C32" s="20"/>
      <c r="D32" s="145" t="s">
        <v>15</v>
      </c>
      <c r="E32" s="21"/>
      <c r="F32" s="209"/>
      <c r="G32" s="230"/>
      <c r="H32" s="16"/>
    </row>
    <row r="33" spans="2:8" s="7" customFormat="1" ht="15">
      <c r="B33" s="170"/>
      <c r="C33" s="20"/>
      <c r="D33" s="26" t="s">
        <v>427</v>
      </c>
      <c r="E33" s="28"/>
      <c r="F33" s="209"/>
      <c r="G33" s="230"/>
      <c r="H33" s="16"/>
    </row>
    <row r="34" spans="2:8" s="7" customFormat="1" ht="15">
      <c r="B34" s="170" t="s">
        <v>559</v>
      </c>
      <c r="C34" s="20">
        <f>C31+1</f>
        <v>12</v>
      </c>
      <c r="D34" s="14" t="s">
        <v>9</v>
      </c>
      <c r="E34" s="28" t="s">
        <v>14</v>
      </c>
      <c r="F34" s="209">
        <v>6</v>
      </c>
      <c r="G34" s="230"/>
      <c r="H34" s="16"/>
    </row>
    <row r="35" spans="2:8" s="7" customFormat="1" ht="15">
      <c r="B35" s="170"/>
      <c r="C35" s="109"/>
      <c r="D35" s="24" t="s">
        <v>419</v>
      </c>
      <c r="E35" s="163"/>
      <c r="F35" s="209"/>
      <c r="G35" s="230"/>
      <c r="H35" s="16"/>
    </row>
    <row r="36" spans="2:8" s="7" customFormat="1" ht="30">
      <c r="B36" s="170" t="s">
        <v>559</v>
      </c>
      <c r="C36" s="154">
        <f>C34+1</f>
        <v>13</v>
      </c>
      <c r="D36" s="226" t="s">
        <v>607</v>
      </c>
      <c r="E36" s="153" t="s">
        <v>14</v>
      </c>
      <c r="F36" s="209">
        <v>6</v>
      </c>
      <c r="G36" s="230"/>
      <c r="H36" s="16"/>
    </row>
    <row r="37" spans="2:8" s="7" customFormat="1" ht="15">
      <c r="B37" s="170"/>
      <c r="C37" s="13"/>
      <c r="D37" s="145" t="s">
        <v>21</v>
      </c>
      <c r="E37" s="28"/>
      <c r="F37" s="209"/>
      <c r="G37" s="230"/>
      <c r="H37" s="16"/>
    </row>
    <row r="38" spans="2:8" s="7" customFormat="1" ht="15">
      <c r="B38" s="170"/>
      <c r="C38" s="13"/>
      <c r="D38" s="26" t="s">
        <v>22</v>
      </c>
      <c r="E38" s="28"/>
      <c r="F38" s="209"/>
      <c r="G38" s="230"/>
      <c r="H38" s="16"/>
    </row>
    <row r="39" spans="2:8" s="7" customFormat="1" ht="15">
      <c r="B39" s="170" t="s">
        <v>559</v>
      </c>
      <c r="C39" s="20">
        <f>C36+1</f>
        <v>14</v>
      </c>
      <c r="D39" s="25" t="s">
        <v>27</v>
      </c>
      <c r="E39" s="21" t="s">
        <v>24</v>
      </c>
      <c r="F39" s="209">
        <v>2</v>
      </c>
      <c r="G39" s="230"/>
      <c r="H39" s="16"/>
    </row>
    <row r="40" spans="2:8" s="7" customFormat="1" ht="15">
      <c r="B40" s="170" t="s">
        <v>559</v>
      </c>
      <c r="C40" s="20">
        <f>C39+1</f>
        <v>15</v>
      </c>
      <c r="D40" s="25" t="s">
        <v>23</v>
      </c>
      <c r="E40" s="21" t="s">
        <v>24</v>
      </c>
      <c r="F40" s="209">
        <v>6</v>
      </c>
      <c r="G40" s="230"/>
      <c r="H40" s="16"/>
    </row>
    <row r="41" spans="2:8" s="7" customFormat="1" ht="15">
      <c r="B41" s="170" t="s">
        <v>559</v>
      </c>
      <c r="C41" s="20">
        <f>C40+1</f>
        <v>16</v>
      </c>
      <c r="D41" s="25" t="s">
        <v>25</v>
      </c>
      <c r="E41" s="21" t="s">
        <v>24</v>
      </c>
      <c r="F41" s="209">
        <v>5</v>
      </c>
      <c r="G41" s="230"/>
      <c r="H41" s="16"/>
    </row>
    <row r="42" spans="2:8" s="7" customFormat="1" ht="15">
      <c r="B42" s="170"/>
      <c r="C42" s="20"/>
      <c r="D42" s="24" t="s">
        <v>472</v>
      </c>
      <c r="E42" s="21"/>
      <c r="F42" s="21"/>
      <c r="G42" s="230"/>
      <c r="H42" s="16"/>
    </row>
    <row r="43" spans="2:8" s="7" customFormat="1" ht="15.75" thickBot="1">
      <c r="B43" s="170" t="s">
        <v>559</v>
      </c>
      <c r="C43" s="13">
        <f>C41+1</f>
        <v>17</v>
      </c>
      <c r="D43" s="25" t="s">
        <v>458</v>
      </c>
      <c r="E43" s="21" t="s">
        <v>466</v>
      </c>
      <c r="F43" s="21">
        <v>2</v>
      </c>
      <c r="G43" s="230"/>
      <c r="H43" s="16"/>
    </row>
    <row r="44" spans="2:8" s="7" customFormat="1" ht="26.25" customHeight="1" thickBot="1">
      <c r="B44" s="268"/>
      <c r="C44" s="269"/>
      <c r="D44" s="270"/>
      <c r="E44" s="271"/>
      <c r="F44" s="272"/>
      <c r="G44" s="273" t="s">
        <v>1026</v>
      </c>
      <c r="H44" s="75">
        <f>SUM(H5:H43)</f>
        <v>0</v>
      </c>
    </row>
    <row r="45" spans="2:8" s="7" customFormat="1" ht="15">
      <c r="B45" s="170"/>
      <c r="C45" s="13"/>
      <c r="D45" s="83" t="s">
        <v>599</v>
      </c>
      <c r="E45" s="28"/>
      <c r="F45" s="29"/>
      <c r="G45" s="230"/>
      <c r="H45" s="16"/>
    </row>
    <row r="46" spans="2:8" s="7" customFormat="1" ht="15">
      <c r="B46" s="170"/>
      <c r="C46" s="13"/>
      <c r="D46" s="145" t="s">
        <v>8</v>
      </c>
      <c r="E46" s="28"/>
      <c r="F46" s="29"/>
      <c r="G46" s="230"/>
      <c r="H46" s="16"/>
    </row>
    <row r="47" spans="2:9" s="7" customFormat="1" ht="45">
      <c r="B47" s="170"/>
      <c r="C47" s="13"/>
      <c r="D47" s="26" t="s">
        <v>479</v>
      </c>
      <c r="E47" s="28"/>
      <c r="F47" s="38"/>
      <c r="G47" s="230"/>
      <c r="H47" s="16"/>
      <c r="I47" s="168"/>
    </row>
    <row r="48" spans="2:11" s="7" customFormat="1" ht="15">
      <c r="B48" s="170" t="s">
        <v>559</v>
      </c>
      <c r="C48" s="13">
        <f>C43+1</f>
        <v>18</v>
      </c>
      <c r="D48" s="14" t="s">
        <v>16</v>
      </c>
      <c r="E48" s="28" t="s">
        <v>10</v>
      </c>
      <c r="F48" s="38">
        <v>43.2</v>
      </c>
      <c r="G48" s="230"/>
      <c r="H48" s="16"/>
      <c r="I48" s="168"/>
      <c r="K48" s="169"/>
    </row>
    <row r="49" spans="2:11" s="7" customFormat="1" ht="45">
      <c r="B49" s="170"/>
      <c r="C49" s="13"/>
      <c r="D49" s="26" t="s">
        <v>603</v>
      </c>
      <c r="E49" s="28"/>
      <c r="F49" s="38"/>
      <c r="G49" s="230"/>
      <c r="H49" s="16"/>
      <c r="K49" s="169"/>
    </row>
    <row r="50" spans="2:11" s="7" customFormat="1" ht="15">
      <c r="B50" s="170" t="s">
        <v>559</v>
      </c>
      <c r="C50" s="13">
        <f>C48+1</f>
        <v>19</v>
      </c>
      <c r="D50" s="14" t="s">
        <v>16</v>
      </c>
      <c r="E50" s="28" t="s">
        <v>10</v>
      </c>
      <c r="F50" s="38">
        <v>114.5</v>
      </c>
      <c r="G50" s="230"/>
      <c r="H50" s="16"/>
      <c r="K50" s="169"/>
    </row>
    <row r="51" spans="2:11" s="7" customFormat="1" ht="15">
      <c r="B51" s="170" t="s">
        <v>559</v>
      </c>
      <c r="C51" s="13">
        <f>C50+1</f>
        <v>20</v>
      </c>
      <c r="D51" s="14" t="s">
        <v>9</v>
      </c>
      <c r="E51" s="28" t="s">
        <v>10</v>
      </c>
      <c r="F51" s="38">
        <v>130.2</v>
      </c>
      <c r="G51" s="230"/>
      <c r="H51" s="16"/>
      <c r="K51" s="169"/>
    </row>
    <row r="52" spans="2:8" s="7" customFormat="1" ht="15">
      <c r="B52" s="170"/>
      <c r="C52" s="13"/>
      <c r="D52" s="145" t="s">
        <v>11</v>
      </c>
      <c r="E52" s="28"/>
      <c r="F52" s="38"/>
      <c r="G52" s="230"/>
      <c r="H52" s="16"/>
    </row>
    <row r="53" spans="2:8" s="7" customFormat="1" ht="15">
      <c r="B53" s="170"/>
      <c r="C53" s="13"/>
      <c r="D53" s="145" t="s">
        <v>461</v>
      </c>
      <c r="E53" s="28"/>
      <c r="F53" s="38"/>
      <c r="G53" s="230"/>
      <c r="H53" s="16"/>
    </row>
    <row r="54" spans="2:8" s="7" customFormat="1" ht="15">
      <c r="B54" s="170"/>
      <c r="C54" s="13"/>
      <c r="D54" s="26" t="s">
        <v>462</v>
      </c>
      <c r="E54" s="28"/>
      <c r="F54" s="29"/>
      <c r="G54" s="230"/>
      <c r="H54" s="16"/>
    </row>
    <row r="55" spans="2:11" s="7" customFormat="1" ht="15">
      <c r="B55" s="170" t="s">
        <v>559</v>
      </c>
      <c r="C55" s="13">
        <f>C50+1</f>
        <v>20</v>
      </c>
      <c r="D55" s="14" t="s">
        <v>20</v>
      </c>
      <c r="E55" s="28" t="s">
        <v>12</v>
      </c>
      <c r="F55" s="29">
        <v>10</v>
      </c>
      <c r="G55" s="230"/>
      <c r="H55" s="172"/>
      <c r="K55" s="173"/>
    </row>
    <row r="56" spans="2:11" s="7" customFormat="1" ht="15">
      <c r="B56" s="170"/>
      <c r="C56" s="13"/>
      <c r="D56" s="26" t="s">
        <v>307</v>
      </c>
      <c r="E56" s="28"/>
      <c r="F56" s="29"/>
      <c r="G56" s="230"/>
      <c r="H56" s="172"/>
      <c r="K56" s="173"/>
    </row>
    <row r="57" spans="2:11" s="7" customFormat="1" ht="15">
      <c r="B57" s="170" t="s">
        <v>559</v>
      </c>
      <c r="C57" s="13">
        <f>C55+1</f>
        <v>21</v>
      </c>
      <c r="D57" s="14" t="s">
        <v>560</v>
      </c>
      <c r="E57" s="28" t="s">
        <v>14</v>
      </c>
      <c r="F57" s="29">
        <v>2</v>
      </c>
      <c r="G57" s="230"/>
      <c r="H57" s="172"/>
      <c r="K57" s="173"/>
    </row>
    <row r="58" spans="2:11" s="7" customFormat="1" ht="15">
      <c r="B58" s="170"/>
      <c r="C58" s="13"/>
      <c r="D58" s="26" t="s">
        <v>157</v>
      </c>
      <c r="E58" s="28"/>
      <c r="F58" s="29"/>
      <c r="G58" s="230"/>
      <c r="H58" s="172"/>
      <c r="K58" s="173"/>
    </row>
    <row r="59" spans="2:11" s="7" customFormat="1" ht="15">
      <c r="B59" s="170" t="s">
        <v>559</v>
      </c>
      <c r="C59" s="13">
        <f>C57+1</f>
        <v>22</v>
      </c>
      <c r="D59" s="14" t="s">
        <v>313</v>
      </c>
      <c r="E59" s="28" t="s">
        <v>12</v>
      </c>
      <c r="F59" s="29">
        <v>2</v>
      </c>
      <c r="G59" s="230"/>
      <c r="H59" s="172"/>
      <c r="K59" s="173"/>
    </row>
    <row r="60" spans="2:11" s="7" customFormat="1" ht="15">
      <c r="B60" s="170"/>
      <c r="C60" s="13"/>
      <c r="D60" s="26" t="s">
        <v>800</v>
      </c>
      <c r="E60" s="28"/>
      <c r="F60" s="29"/>
      <c r="G60" s="230"/>
      <c r="H60" s="172"/>
      <c r="K60" s="173"/>
    </row>
    <row r="61" spans="2:11" s="7" customFormat="1" ht="15">
      <c r="B61" s="170" t="s">
        <v>559</v>
      </c>
      <c r="C61" s="13">
        <f>C57+1</f>
        <v>22</v>
      </c>
      <c r="D61" s="14" t="s">
        <v>20</v>
      </c>
      <c r="E61" s="28" t="s">
        <v>12</v>
      </c>
      <c r="F61" s="29">
        <v>10</v>
      </c>
      <c r="G61" s="230"/>
      <c r="H61" s="172"/>
      <c r="K61" s="173"/>
    </row>
    <row r="62" spans="2:11" s="7" customFormat="1" ht="15">
      <c r="B62" s="170" t="s">
        <v>559</v>
      </c>
      <c r="C62" s="13">
        <f>C61+1</f>
        <v>23</v>
      </c>
      <c r="D62" s="14" t="s">
        <v>313</v>
      </c>
      <c r="E62" s="28" t="s">
        <v>12</v>
      </c>
      <c r="F62" s="29">
        <v>16</v>
      </c>
      <c r="G62" s="230"/>
      <c r="H62" s="172"/>
      <c r="K62" s="173"/>
    </row>
    <row r="63" spans="2:8" s="7" customFormat="1" ht="15">
      <c r="B63" s="170"/>
      <c r="C63" s="13"/>
      <c r="D63" s="145" t="s">
        <v>15</v>
      </c>
      <c r="E63" s="28"/>
      <c r="F63" s="29"/>
      <c r="G63" s="230"/>
      <c r="H63" s="16"/>
    </row>
    <row r="64" spans="2:11" s="7" customFormat="1" ht="16.5" customHeight="1">
      <c r="B64" s="170"/>
      <c r="C64" s="13"/>
      <c r="D64" s="26" t="s">
        <v>427</v>
      </c>
      <c r="E64" s="28"/>
      <c r="F64" s="29"/>
      <c r="G64" s="230"/>
      <c r="H64" s="16"/>
      <c r="K64" s="173"/>
    </row>
    <row r="65" spans="2:11" s="7" customFormat="1" ht="16.5" customHeight="1">
      <c r="B65" s="170" t="s">
        <v>559</v>
      </c>
      <c r="C65" s="13">
        <f>C62+1</f>
        <v>24</v>
      </c>
      <c r="D65" s="14" t="s">
        <v>16</v>
      </c>
      <c r="E65" s="28" t="s">
        <v>14</v>
      </c>
      <c r="F65" s="29">
        <v>5</v>
      </c>
      <c r="G65" s="230"/>
      <c r="H65" s="16"/>
      <c r="K65" s="173"/>
    </row>
    <row r="66" spans="2:11" s="7" customFormat="1" ht="15">
      <c r="B66" s="170" t="s">
        <v>559</v>
      </c>
      <c r="C66" s="13">
        <f>C65+1</f>
        <v>25</v>
      </c>
      <c r="D66" s="14" t="s">
        <v>9</v>
      </c>
      <c r="E66" s="28" t="s">
        <v>14</v>
      </c>
      <c r="F66" s="29">
        <v>3</v>
      </c>
      <c r="G66" s="230"/>
      <c r="H66" s="16"/>
      <c r="K66" s="173"/>
    </row>
    <row r="67" spans="2:8" ht="15">
      <c r="B67" s="170"/>
      <c r="C67" s="13"/>
      <c r="D67" s="26" t="s">
        <v>419</v>
      </c>
      <c r="E67" s="28"/>
      <c r="F67" s="29"/>
      <c r="G67" s="230"/>
      <c r="H67" s="16"/>
    </row>
    <row r="68" spans="2:11" s="178" customFormat="1" ht="30">
      <c r="B68" s="170" t="s">
        <v>559</v>
      </c>
      <c r="C68" s="13">
        <f>C66+1</f>
        <v>26</v>
      </c>
      <c r="D68" s="14" t="s">
        <v>629</v>
      </c>
      <c r="E68" s="153" t="s">
        <v>14</v>
      </c>
      <c r="F68" s="209">
        <v>7</v>
      </c>
      <c r="G68" s="230"/>
      <c r="H68" s="177"/>
      <c r="K68" s="179"/>
    </row>
    <row r="69" spans="2:11" s="178" customFormat="1" ht="30">
      <c r="B69" s="170" t="s">
        <v>559</v>
      </c>
      <c r="C69" s="13">
        <f>C68+1</f>
        <v>27</v>
      </c>
      <c r="D69" s="14" t="s">
        <v>613</v>
      </c>
      <c r="E69" s="153" t="s">
        <v>14</v>
      </c>
      <c r="F69" s="209">
        <v>1</v>
      </c>
      <c r="G69" s="230"/>
      <c r="H69" s="177"/>
      <c r="K69" s="179"/>
    </row>
    <row r="70" spans="2:8" ht="15">
      <c r="B70" s="170"/>
      <c r="C70" s="13"/>
      <c r="D70" s="145" t="s">
        <v>21</v>
      </c>
      <c r="E70" s="28"/>
      <c r="F70" s="29"/>
      <c r="G70" s="230"/>
      <c r="H70" s="34"/>
    </row>
    <row r="71" spans="2:8" ht="15">
      <c r="B71" s="170"/>
      <c r="C71" s="13"/>
      <c r="D71" s="26" t="s">
        <v>22</v>
      </c>
      <c r="E71" s="28"/>
      <c r="F71" s="29"/>
      <c r="G71" s="230"/>
      <c r="H71" s="34"/>
    </row>
    <row r="72" spans="2:11" ht="15">
      <c r="B72" s="170" t="s">
        <v>559</v>
      </c>
      <c r="C72" s="20">
        <f>C69+1</f>
        <v>28</v>
      </c>
      <c r="D72" s="25" t="s">
        <v>27</v>
      </c>
      <c r="E72" s="21" t="s">
        <v>24</v>
      </c>
      <c r="F72" s="29">
        <v>1</v>
      </c>
      <c r="G72" s="230"/>
      <c r="H72" s="34"/>
      <c r="K72" s="179"/>
    </row>
    <row r="73" spans="2:11" ht="15">
      <c r="B73" s="170" t="s">
        <v>559</v>
      </c>
      <c r="C73" s="20">
        <f>C72+1</f>
        <v>29</v>
      </c>
      <c r="D73" s="25" t="s">
        <v>23</v>
      </c>
      <c r="E73" s="21" t="s">
        <v>24</v>
      </c>
      <c r="F73" s="29">
        <v>6</v>
      </c>
      <c r="G73" s="230"/>
      <c r="H73" s="34"/>
      <c r="K73" s="179"/>
    </row>
    <row r="74" spans="2:11" s="180" customFormat="1" ht="15.75" thickBot="1">
      <c r="B74" s="170" t="s">
        <v>559</v>
      </c>
      <c r="C74" s="20">
        <f>C73+1</f>
        <v>30</v>
      </c>
      <c r="D74" s="25" t="s">
        <v>25</v>
      </c>
      <c r="E74" s="21" t="s">
        <v>24</v>
      </c>
      <c r="F74" s="21">
        <v>7</v>
      </c>
      <c r="G74" s="59"/>
      <c r="H74" s="23"/>
      <c r="K74" s="179"/>
    </row>
    <row r="75" spans="2:11" ht="24.75" customHeight="1" thickBot="1">
      <c r="B75" s="274"/>
      <c r="C75" s="275"/>
      <c r="D75" s="275"/>
      <c r="E75" s="275"/>
      <c r="F75" s="272"/>
      <c r="G75" s="273" t="s">
        <v>1025</v>
      </c>
      <c r="H75" s="75">
        <f>SUM(H45:H74)</f>
        <v>0</v>
      </c>
      <c r="K75" s="173"/>
    </row>
    <row r="76" spans="2:10" s="181" customFormat="1" ht="24.75" customHeight="1" thickBot="1">
      <c r="B76" s="275"/>
      <c r="C76" s="275"/>
      <c r="D76" s="275"/>
      <c r="E76" s="275"/>
      <c r="F76" s="272"/>
      <c r="G76" s="273"/>
      <c r="H76" s="276"/>
      <c r="J76" s="182"/>
    </row>
    <row r="77" spans="2:10" s="181" customFormat="1" ht="24.75" customHeight="1" thickBot="1">
      <c r="B77" s="277"/>
      <c r="C77" s="278"/>
      <c r="D77" s="279"/>
      <c r="E77" s="280"/>
      <c r="F77" s="74"/>
      <c r="G77" s="74" t="s">
        <v>1026</v>
      </c>
      <c r="H77" s="281">
        <f>H44</f>
        <v>0</v>
      </c>
      <c r="J77" s="182"/>
    </row>
    <row r="78" spans="2:8" s="185" customFormat="1" ht="24.75" customHeight="1" thickBot="1">
      <c r="B78" s="277"/>
      <c r="C78" s="278"/>
      <c r="D78" s="279"/>
      <c r="E78" s="280"/>
      <c r="F78" s="74"/>
      <c r="G78" s="74" t="s">
        <v>1027</v>
      </c>
      <c r="H78" s="281">
        <f>H75</f>
        <v>0</v>
      </c>
    </row>
    <row r="79" spans="2:8" ht="24.75" customHeight="1" thickBot="1">
      <c r="B79" s="274"/>
      <c r="C79" s="275"/>
      <c r="D79" s="275"/>
      <c r="E79" s="275"/>
      <c r="F79" s="272"/>
      <c r="G79" s="282" t="s">
        <v>888</v>
      </c>
      <c r="H79" s="75">
        <f>SUM(H77:H78)</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dimension ref="B1:K104"/>
  <sheetViews>
    <sheetView view="pageBreakPreview" zoomScaleNormal="70" zoomScaleSheetLayoutView="100" zoomScalePageLayoutView="0" workbookViewId="0" topLeftCell="A75">
      <selection activeCell="E103" sqref="E103"/>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34" t="s">
        <v>789</v>
      </c>
      <c r="D1" s="334"/>
      <c r="E1" s="334"/>
    </row>
    <row r="2" ht="15.75" thickBot="1"/>
    <row r="3" spans="2:8" ht="15">
      <c r="B3" s="328" t="s">
        <v>0</v>
      </c>
      <c r="C3" s="329"/>
      <c r="D3" s="335" t="s">
        <v>1</v>
      </c>
      <c r="E3" s="332" t="s">
        <v>2</v>
      </c>
      <c r="F3" s="332" t="s">
        <v>3</v>
      </c>
      <c r="G3" s="332" t="s">
        <v>444</v>
      </c>
      <c r="H3" s="5" t="s">
        <v>4</v>
      </c>
    </row>
    <row r="4" spans="2:8" ht="15.75" thickBot="1">
      <c r="B4" s="330"/>
      <c r="C4" s="331"/>
      <c r="D4" s="336"/>
      <c r="E4" s="333"/>
      <c r="F4" s="333"/>
      <c r="G4" s="333"/>
      <c r="H4" s="6" t="s">
        <v>445</v>
      </c>
    </row>
    <row r="5" spans="2:8" s="7" customFormat="1" ht="28.5">
      <c r="B5" s="234"/>
      <c r="C5" s="164"/>
      <c r="D5" s="167" t="s">
        <v>677</v>
      </c>
      <c r="E5" s="235"/>
      <c r="F5" s="236"/>
      <c r="G5" s="10"/>
      <c r="H5" s="11"/>
    </row>
    <row r="6" spans="2:8" s="7" customFormat="1" ht="15">
      <c r="B6" s="238"/>
      <c r="C6" s="165"/>
      <c r="D6" s="166" t="s">
        <v>5</v>
      </c>
      <c r="E6" s="152"/>
      <c r="F6" s="239"/>
      <c r="G6" s="142"/>
      <c r="H6" s="143"/>
    </row>
    <row r="7" spans="2:8" s="7" customFormat="1" ht="45">
      <c r="B7" s="170" t="s">
        <v>561</v>
      </c>
      <c r="C7" s="13">
        <v>1</v>
      </c>
      <c r="D7" s="14" t="s">
        <v>447</v>
      </c>
      <c r="E7" s="139" t="s">
        <v>799</v>
      </c>
      <c r="F7" s="209">
        <v>730</v>
      </c>
      <c r="G7" s="15"/>
      <c r="H7" s="16"/>
    </row>
    <row r="8" spans="2:8" s="7" customFormat="1" ht="30">
      <c r="B8" s="170" t="s">
        <v>561</v>
      </c>
      <c r="C8" s="13">
        <f>C7+1</f>
        <v>2</v>
      </c>
      <c r="D8" s="14" t="s">
        <v>7</v>
      </c>
      <c r="E8" s="139" t="s">
        <v>799</v>
      </c>
      <c r="F8" s="209">
        <v>350</v>
      </c>
      <c r="G8" s="15"/>
      <c r="H8" s="16"/>
    </row>
    <row r="9" spans="2:8" s="7" customFormat="1" ht="18">
      <c r="B9" s="170" t="s">
        <v>561</v>
      </c>
      <c r="C9" s="13">
        <f>C8+1</f>
        <v>3</v>
      </c>
      <c r="D9" s="14" t="s">
        <v>814</v>
      </c>
      <c r="E9" s="139" t="s">
        <v>799</v>
      </c>
      <c r="F9" s="209">
        <v>25</v>
      </c>
      <c r="G9" s="15"/>
      <c r="H9" s="16"/>
    </row>
    <row r="10" spans="2:8" s="7" customFormat="1" ht="15">
      <c r="B10" s="170"/>
      <c r="C10" s="20"/>
      <c r="D10" s="145" t="s">
        <v>645</v>
      </c>
      <c r="E10" s="28"/>
      <c r="F10" s="209"/>
      <c r="G10" s="15"/>
      <c r="H10" s="16"/>
    </row>
    <row r="11" spans="2:8" s="7" customFormat="1" ht="15">
      <c r="B11" s="170"/>
      <c r="C11" s="20"/>
      <c r="D11" s="145" t="s">
        <v>8</v>
      </c>
      <c r="E11" s="28"/>
      <c r="F11" s="209"/>
      <c r="G11" s="15"/>
      <c r="H11" s="16"/>
    </row>
    <row r="12" spans="2:8" s="7" customFormat="1" ht="75">
      <c r="B12" s="170"/>
      <c r="C12" s="20"/>
      <c r="D12" s="24" t="s">
        <v>701</v>
      </c>
      <c r="E12" s="21"/>
      <c r="F12" s="209"/>
      <c r="G12" s="15"/>
      <c r="H12" s="16"/>
    </row>
    <row r="13" spans="2:8" s="7" customFormat="1" ht="15">
      <c r="B13" s="170" t="s">
        <v>561</v>
      </c>
      <c r="C13" s="20">
        <f>C9+1</f>
        <v>4</v>
      </c>
      <c r="D13" s="14" t="s">
        <v>16</v>
      </c>
      <c r="E13" s="21" t="s">
        <v>10</v>
      </c>
      <c r="F13" s="240">
        <v>69.5</v>
      </c>
      <c r="G13" s="15"/>
      <c r="H13" s="16"/>
    </row>
    <row r="14" spans="2:8" s="7" customFormat="1" ht="75">
      <c r="B14" s="170"/>
      <c r="C14" s="20"/>
      <c r="D14" s="24" t="s">
        <v>693</v>
      </c>
      <c r="E14" s="21"/>
      <c r="F14" s="209"/>
      <c r="G14" s="15"/>
      <c r="H14" s="16"/>
    </row>
    <row r="15" spans="2:8" s="7" customFormat="1" ht="15">
      <c r="B15" s="170" t="s">
        <v>561</v>
      </c>
      <c r="C15" s="20">
        <f>C13+1</f>
        <v>5</v>
      </c>
      <c r="D15" s="14" t="s">
        <v>16</v>
      </c>
      <c r="E15" s="21" t="s">
        <v>10</v>
      </c>
      <c r="F15" s="240">
        <v>46</v>
      </c>
      <c r="G15" s="15"/>
      <c r="H15" s="16"/>
    </row>
    <row r="16" spans="2:8" s="7" customFormat="1" ht="15">
      <c r="B16" s="170" t="s">
        <v>561</v>
      </c>
      <c r="C16" s="13">
        <f>C15+1</f>
        <v>6</v>
      </c>
      <c r="D16" s="14" t="s">
        <v>9</v>
      </c>
      <c r="E16" s="28" t="s">
        <v>10</v>
      </c>
      <c r="F16" s="240">
        <v>28.2</v>
      </c>
      <c r="G16" s="15"/>
      <c r="H16" s="16"/>
    </row>
    <row r="17" spans="2:8" s="7" customFormat="1" ht="75">
      <c r="B17" s="170"/>
      <c r="C17" s="13"/>
      <c r="D17" s="24" t="s">
        <v>694</v>
      </c>
      <c r="E17" s="28"/>
      <c r="F17" s="209"/>
      <c r="G17" s="15"/>
      <c r="H17" s="16"/>
    </row>
    <row r="18" spans="2:8" s="7" customFormat="1" ht="15">
      <c r="B18" s="170" t="s">
        <v>561</v>
      </c>
      <c r="C18" s="13">
        <f>C16+1</f>
        <v>7</v>
      </c>
      <c r="D18" s="14" t="s">
        <v>16</v>
      </c>
      <c r="E18" s="28" t="s">
        <v>10</v>
      </c>
      <c r="F18" s="240">
        <v>38.8</v>
      </c>
      <c r="G18" s="15"/>
      <c r="H18" s="16"/>
    </row>
    <row r="19" spans="2:8" s="7" customFormat="1" ht="15">
      <c r="B19" s="170" t="s">
        <v>561</v>
      </c>
      <c r="C19" s="13">
        <f>C18+1</f>
        <v>8</v>
      </c>
      <c r="D19" s="14" t="s">
        <v>9</v>
      </c>
      <c r="E19" s="28" t="s">
        <v>10</v>
      </c>
      <c r="F19" s="240">
        <v>6</v>
      </c>
      <c r="G19" s="15"/>
      <c r="H19" s="16"/>
    </row>
    <row r="20" spans="2:8" s="7" customFormat="1" ht="15">
      <c r="B20" s="170"/>
      <c r="C20" s="20"/>
      <c r="D20" s="145" t="s">
        <v>11</v>
      </c>
      <c r="E20" s="28"/>
      <c r="F20" s="209"/>
      <c r="G20" s="15"/>
      <c r="H20" s="16"/>
    </row>
    <row r="21" spans="2:8" s="7" customFormat="1" ht="15">
      <c r="B21" s="170"/>
      <c r="C21" s="20"/>
      <c r="D21" s="167" t="s">
        <v>33</v>
      </c>
      <c r="E21" s="28"/>
      <c r="F21" s="209"/>
      <c r="G21" s="15"/>
      <c r="H21" s="16"/>
    </row>
    <row r="22" spans="2:8" s="7" customFormat="1" ht="30">
      <c r="B22" s="170"/>
      <c r="C22" s="20"/>
      <c r="D22" s="24" t="s">
        <v>363</v>
      </c>
      <c r="E22" s="21"/>
      <c r="F22" s="209"/>
      <c r="G22" s="15"/>
      <c r="H22" s="16"/>
    </row>
    <row r="23" spans="2:8" s="7" customFormat="1" ht="15">
      <c r="B23" s="170" t="s">
        <v>561</v>
      </c>
      <c r="C23" s="20">
        <f>C19+1</f>
        <v>9</v>
      </c>
      <c r="D23" s="25" t="s">
        <v>392</v>
      </c>
      <c r="E23" s="21" t="s">
        <v>12</v>
      </c>
      <c r="F23" s="209">
        <v>2</v>
      </c>
      <c r="G23" s="15"/>
      <c r="H23" s="16"/>
    </row>
    <row r="24" spans="2:8" s="7" customFormat="1" ht="15">
      <c r="B24" s="170" t="s">
        <v>561</v>
      </c>
      <c r="C24" s="20">
        <f>C23+1</f>
        <v>10</v>
      </c>
      <c r="D24" s="25" t="s">
        <v>364</v>
      </c>
      <c r="E24" s="21" t="s">
        <v>12</v>
      </c>
      <c r="F24" s="209">
        <v>4</v>
      </c>
      <c r="G24" s="15"/>
      <c r="H24" s="16"/>
    </row>
    <row r="25" spans="2:8" s="7" customFormat="1" ht="15">
      <c r="B25" s="170"/>
      <c r="C25" s="20"/>
      <c r="D25" s="167" t="s">
        <v>13</v>
      </c>
      <c r="E25" s="28"/>
      <c r="F25" s="209"/>
      <c r="G25" s="15"/>
      <c r="H25" s="16"/>
    </row>
    <row r="26" spans="2:8" s="7" customFormat="1" ht="15">
      <c r="B26" s="170"/>
      <c r="C26" s="20"/>
      <c r="D26" s="24" t="s">
        <v>32</v>
      </c>
      <c r="E26" s="21"/>
      <c r="F26" s="209"/>
      <c r="G26" s="15"/>
      <c r="H26" s="16"/>
    </row>
    <row r="27" spans="2:8" s="7" customFormat="1" ht="15">
      <c r="B27" s="170" t="s">
        <v>561</v>
      </c>
      <c r="C27" s="20">
        <f>C24+1</f>
        <v>11</v>
      </c>
      <c r="D27" s="25" t="s">
        <v>451</v>
      </c>
      <c r="E27" s="21" t="s">
        <v>12</v>
      </c>
      <c r="F27" s="209">
        <v>7</v>
      </c>
      <c r="G27" s="15"/>
      <c r="H27" s="16"/>
    </row>
    <row r="28" spans="2:8" s="7" customFormat="1" ht="15">
      <c r="B28" s="170"/>
      <c r="C28" s="20"/>
      <c r="D28" s="24" t="s">
        <v>469</v>
      </c>
      <c r="E28" s="21"/>
      <c r="F28" s="209"/>
      <c r="G28" s="15"/>
      <c r="H28" s="16"/>
    </row>
    <row r="29" spans="2:8" s="7" customFormat="1" ht="15">
      <c r="B29" s="170" t="s">
        <v>561</v>
      </c>
      <c r="C29" s="20">
        <f>C27+1</f>
        <v>12</v>
      </c>
      <c r="D29" s="25" t="s">
        <v>499</v>
      </c>
      <c r="E29" s="21" t="s">
        <v>12</v>
      </c>
      <c r="F29" s="209">
        <v>2</v>
      </c>
      <c r="G29" s="15"/>
      <c r="H29" s="16"/>
    </row>
    <row r="30" spans="2:8" s="7" customFormat="1" ht="15">
      <c r="B30" s="170"/>
      <c r="C30" s="20"/>
      <c r="D30" s="24" t="s">
        <v>509</v>
      </c>
      <c r="E30" s="21"/>
      <c r="F30" s="209"/>
      <c r="G30" s="15"/>
      <c r="H30" s="16"/>
    </row>
    <row r="31" spans="2:8" s="7" customFormat="1" ht="15">
      <c r="B31" s="170" t="s">
        <v>561</v>
      </c>
      <c r="C31" s="20">
        <f>C29+1</f>
        <v>13</v>
      </c>
      <c r="D31" s="25" t="s">
        <v>562</v>
      </c>
      <c r="E31" s="21" t="s">
        <v>12</v>
      </c>
      <c r="F31" s="209">
        <v>1</v>
      </c>
      <c r="G31" s="15"/>
      <c r="H31" s="16"/>
    </row>
    <row r="32" spans="2:8" s="7" customFormat="1" ht="15">
      <c r="B32" s="170"/>
      <c r="C32" s="20"/>
      <c r="D32" s="24" t="s">
        <v>545</v>
      </c>
      <c r="E32" s="21"/>
      <c r="F32" s="209"/>
      <c r="G32" s="15"/>
      <c r="H32" s="16"/>
    </row>
    <row r="33" spans="2:8" s="7" customFormat="1" ht="15">
      <c r="B33" s="170" t="s">
        <v>561</v>
      </c>
      <c r="C33" s="20">
        <f>C31+1</f>
        <v>14</v>
      </c>
      <c r="D33" s="25" t="s">
        <v>501</v>
      </c>
      <c r="E33" s="21" t="s">
        <v>12</v>
      </c>
      <c r="F33" s="209">
        <v>1</v>
      </c>
      <c r="G33" s="15"/>
      <c r="H33" s="16"/>
    </row>
    <row r="34" spans="2:8" s="7" customFormat="1" ht="15">
      <c r="B34" s="170" t="s">
        <v>561</v>
      </c>
      <c r="C34" s="20">
        <f>C33+1</f>
        <v>15</v>
      </c>
      <c r="D34" s="25" t="s">
        <v>535</v>
      </c>
      <c r="E34" s="21" t="s">
        <v>12</v>
      </c>
      <c r="F34" s="209">
        <v>1</v>
      </c>
      <c r="G34" s="15"/>
      <c r="H34" s="16"/>
    </row>
    <row r="35" spans="2:8" s="7" customFormat="1" ht="15">
      <c r="B35" s="170"/>
      <c r="C35" s="20"/>
      <c r="D35" s="24" t="s">
        <v>679</v>
      </c>
      <c r="E35" s="21"/>
      <c r="F35" s="209"/>
      <c r="G35" s="15"/>
      <c r="H35" s="16"/>
    </row>
    <row r="36" spans="2:8" s="7" customFormat="1" ht="15">
      <c r="B36" s="170" t="s">
        <v>561</v>
      </c>
      <c r="C36" s="20">
        <f>C34+1</f>
        <v>16</v>
      </c>
      <c r="D36" s="25" t="s">
        <v>455</v>
      </c>
      <c r="E36" s="21" t="s">
        <v>12</v>
      </c>
      <c r="F36" s="209">
        <v>3</v>
      </c>
      <c r="G36" s="15"/>
      <c r="H36" s="16"/>
    </row>
    <row r="37" spans="2:8" s="7" customFormat="1" ht="15">
      <c r="B37" s="170"/>
      <c r="C37" s="20"/>
      <c r="D37" s="24" t="s">
        <v>381</v>
      </c>
      <c r="E37" s="21"/>
      <c r="F37" s="209"/>
      <c r="G37" s="15"/>
      <c r="H37" s="16"/>
    </row>
    <row r="38" spans="2:8" s="7" customFormat="1" ht="15">
      <c r="B38" s="170" t="s">
        <v>561</v>
      </c>
      <c r="C38" s="20">
        <f>C36+1</f>
        <v>17</v>
      </c>
      <c r="D38" s="25" t="s">
        <v>371</v>
      </c>
      <c r="E38" s="21" t="s">
        <v>12</v>
      </c>
      <c r="F38" s="209">
        <v>1</v>
      </c>
      <c r="G38" s="15"/>
      <c r="H38" s="16"/>
    </row>
    <row r="39" spans="2:8" s="7" customFormat="1" ht="15">
      <c r="B39" s="170"/>
      <c r="C39" s="20"/>
      <c r="D39" s="24" t="s">
        <v>454</v>
      </c>
      <c r="E39" s="21"/>
      <c r="F39" s="209"/>
      <c r="G39" s="15"/>
      <c r="H39" s="16"/>
    </row>
    <row r="40" spans="2:8" s="7" customFormat="1" ht="15">
      <c r="B40" s="170" t="s">
        <v>561</v>
      </c>
      <c r="C40" s="20">
        <f>C38+1</f>
        <v>18</v>
      </c>
      <c r="D40" s="25" t="s">
        <v>36</v>
      </c>
      <c r="E40" s="21" t="s">
        <v>12</v>
      </c>
      <c r="F40" s="209">
        <v>2</v>
      </c>
      <c r="G40" s="15"/>
      <c r="H40" s="16"/>
    </row>
    <row r="41" spans="2:8" s="7" customFormat="1" ht="15">
      <c r="B41" s="170" t="s">
        <v>561</v>
      </c>
      <c r="C41" s="20">
        <f>C40+1</f>
        <v>19</v>
      </c>
      <c r="D41" s="25" t="s">
        <v>37</v>
      </c>
      <c r="E41" s="21" t="s">
        <v>12</v>
      </c>
      <c r="F41" s="209">
        <v>2</v>
      </c>
      <c r="G41" s="15"/>
      <c r="H41" s="16"/>
    </row>
    <row r="42" spans="2:8" s="7" customFormat="1" ht="15">
      <c r="B42" s="170"/>
      <c r="C42" s="20"/>
      <c r="D42" s="167" t="s">
        <v>34</v>
      </c>
      <c r="E42" s="21"/>
      <c r="F42" s="209"/>
      <c r="G42" s="15"/>
      <c r="H42" s="16"/>
    </row>
    <row r="43" spans="2:8" s="7" customFormat="1" ht="30">
      <c r="B43" s="170"/>
      <c r="C43" s="20"/>
      <c r="D43" s="24" t="s">
        <v>456</v>
      </c>
      <c r="E43" s="21"/>
      <c r="F43" s="209"/>
      <c r="G43" s="15"/>
      <c r="H43" s="16"/>
    </row>
    <row r="44" spans="2:8" s="7" customFormat="1" ht="15">
      <c r="B44" s="170" t="s">
        <v>561</v>
      </c>
      <c r="C44" s="20">
        <f>C41+1</f>
        <v>20</v>
      </c>
      <c r="D44" s="25" t="s">
        <v>35</v>
      </c>
      <c r="E44" s="21" t="s">
        <v>14</v>
      </c>
      <c r="F44" s="209">
        <v>3</v>
      </c>
      <c r="G44" s="15"/>
      <c r="H44" s="16"/>
    </row>
    <row r="45" spans="2:8" s="7" customFormat="1" ht="45">
      <c r="B45" s="170"/>
      <c r="C45" s="20"/>
      <c r="D45" s="24" t="s">
        <v>563</v>
      </c>
      <c r="E45" s="21"/>
      <c r="F45" s="209"/>
      <c r="G45" s="15"/>
      <c r="H45" s="16"/>
    </row>
    <row r="46" spans="2:8" s="7" customFormat="1" ht="15">
      <c r="B46" s="170" t="s">
        <v>561</v>
      </c>
      <c r="C46" s="20">
        <f>C44+1</f>
        <v>21</v>
      </c>
      <c r="D46" s="25" t="s">
        <v>35</v>
      </c>
      <c r="E46" s="21" t="s">
        <v>14</v>
      </c>
      <c r="F46" s="209">
        <v>3</v>
      </c>
      <c r="G46" s="15"/>
      <c r="H46" s="16"/>
    </row>
    <row r="47" spans="2:8" s="7" customFormat="1" ht="45">
      <c r="B47" s="170"/>
      <c r="C47" s="20"/>
      <c r="D47" s="24" t="s">
        <v>564</v>
      </c>
      <c r="E47" s="21"/>
      <c r="F47" s="209"/>
      <c r="G47" s="15"/>
      <c r="H47" s="16"/>
    </row>
    <row r="48" spans="2:8" s="7" customFormat="1" ht="15">
      <c r="B48" s="170" t="s">
        <v>561</v>
      </c>
      <c r="C48" s="20">
        <f>C46+1</f>
        <v>22</v>
      </c>
      <c r="D48" s="25" t="s">
        <v>35</v>
      </c>
      <c r="E48" s="21" t="s">
        <v>14</v>
      </c>
      <c r="F48" s="209">
        <v>1</v>
      </c>
      <c r="G48" s="15"/>
      <c r="H48" s="16"/>
    </row>
    <row r="49" spans="2:8" s="7" customFormat="1" ht="45">
      <c r="B49" s="170"/>
      <c r="C49" s="13"/>
      <c r="D49" s="219" t="s">
        <v>644</v>
      </c>
      <c r="E49" s="28"/>
      <c r="F49" s="209"/>
      <c r="G49" s="15"/>
      <c r="H49" s="16"/>
    </row>
    <row r="50" spans="2:8" s="7" customFormat="1" ht="15.75" thickBot="1">
      <c r="B50" s="170" t="s">
        <v>561</v>
      </c>
      <c r="C50" s="13">
        <f>C48+1</f>
        <v>23</v>
      </c>
      <c r="D50" s="14" t="s">
        <v>131</v>
      </c>
      <c r="E50" s="28" t="s">
        <v>14</v>
      </c>
      <c r="F50" s="209">
        <v>1</v>
      </c>
      <c r="G50" s="15"/>
      <c r="H50" s="16"/>
    </row>
    <row r="51" spans="2:8" s="7" customFormat="1" ht="22.5" customHeight="1" thickBot="1">
      <c r="B51" s="268"/>
      <c r="C51" s="269"/>
      <c r="D51" s="270"/>
      <c r="E51" s="271"/>
      <c r="F51" s="272"/>
      <c r="G51" s="273" t="s">
        <v>1028</v>
      </c>
      <c r="H51" s="75">
        <f>SUM(H5:H50)</f>
        <v>0</v>
      </c>
    </row>
    <row r="52" spans="2:8" s="7" customFormat="1" ht="15">
      <c r="B52" s="170"/>
      <c r="C52" s="20"/>
      <c r="D52" s="145" t="s">
        <v>15</v>
      </c>
      <c r="E52" s="21"/>
      <c r="F52" s="209"/>
      <c r="G52" s="15"/>
      <c r="H52" s="16"/>
    </row>
    <row r="53" spans="2:8" s="7" customFormat="1" ht="15">
      <c r="B53" s="170"/>
      <c r="C53" s="20"/>
      <c r="D53" s="26" t="s">
        <v>427</v>
      </c>
      <c r="E53" s="28"/>
      <c r="F53" s="209"/>
      <c r="G53" s="15"/>
      <c r="H53" s="16"/>
    </row>
    <row r="54" spans="2:8" s="7" customFormat="1" ht="15">
      <c r="B54" s="170" t="s">
        <v>561</v>
      </c>
      <c r="C54" s="20">
        <f>C50+1</f>
        <v>24</v>
      </c>
      <c r="D54" s="14" t="s">
        <v>9</v>
      </c>
      <c r="E54" s="28" t="s">
        <v>14</v>
      </c>
      <c r="F54" s="209">
        <v>2</v>
      </c>
      <c r="G54" s="15"/>
      <c r="H54" s="16"/>
    </row>
    <row r="55" spans="2:8" s="7" customFormat="1" ht="15">
      <c r="B55" s="170"/>
      <c r="C55" s="13"/>
      <c r="D55" s="241" t="s">
        <v>422</v>
      </c>
      <c r="E55" s="28"/>
      <c r="F55" s="209"/>
      <c r="G55" s="15"/>
      <c r="H55" s="16"/>
    </row>
    <row r="56" spans="2:8" s="7" customFormat="1" ht="15">
      <c r="B56" s="170" t="s">
        <v>561</v>
      </c>
      <c r="C56" s="13">
        <f>C54+1</f>
        <v>25</v>
      </c>
      <c r="D56" s="14" t="s">
        <v>423</v>
      </c>
      <c r="E56" s="28" t="s">
        <v>14</v>
      </c>
      <c r="F56" s="209">
        <v>5</v>
      </c>
      <c r="G56" s="15"/>
      <c r="H56" s="16"/>
    </row>
    <row r="57" spans="2:8" s="7" customFormat="1" ht="15">
      <c r="B57" s="170"/>
      <c r="C57" s="109"/>
      <c r="D57" s="24" t="s">
        <v>419</v>
      </c>
      <c r="E57" s="163"/>
      <c r="F57" s="209"/>
      <c r="G57" s="15"/>
      <c r="H57" s="16"/>
    </row>
    <row r="58" spans="2:8" s="7" customFormat="1" ht="30">
      <c r="B58" s="170" t="s">
        <v>561</v>
      </c>
      <c r="C58" s="154">
        <f>C54+1</f>
        <v>25</v>
      </c>
      <c r="D58" s="226" t="s">
        <v>607</v>
      </c>
      <c r="E58" s="153" t="s">
        <v>14</v>
      </c>
      <c r="F58" s="209">
        <v>2</v>
      </c>
      <c r="G58" s="15"/>
      <c r="H58" s="16"/>
    </row>
    <row r="59" spans="2:8" s="7" customFormat="1" ht="31.5">
      <c r="B59" s="170" t="s">
        <v>561</v>
      </c>
      <c r="C59" s="13">
        <f>C58+1</f>
        <v>26</v>
      </c>
      <c r="D59" s="14" t="s">
        <v>418</v>
      </c>
      <c r="E59" s="153" t="s">
        <v>14</v>
      </c>
      <c r="F59" s="209">
        <v>5</v>
      </c>
      <c r="G59" s="15"/>
      <c r="H59" s="16"/>
    </row>
    <row r="60" spans="2:8" s="7" customFormat="1" ht="15">
      <c r="B60" s="170"/>
      <c r="C60" s="13"/>
      <c r="D60" s="145" t="s">
        <v>21</v>
      </c>
      <c r="E60" s="28"/>
      <c r="F60" s="209"/>
      <c r="G60" s="15"/>
      <c r="H60" s="16"/>
    </row>
    <row r="61" spans="2:8" s="7" customFormat="1" ht="15">
      <c r="B61" s="170"/>
      <c r="C61" s="13"/>
      <c r="D61" s="26" t="s">
        <v>22</v>
      </c>
      <c r="E61" s="28"/>
      <c r="F61" s="209"/>
      <c r="G61" s="15"/>
      <c r="H61" s="16"/>
    </row>
    <row r="62" spans="2:8" s="7" customFormat="1" ht="15">
      <c r="B62" s="170" t="s">
        <v>561</v>
      </c>
      <c r="C62" s="20">
        <f>C59+1</f>
        <v>27</v>
      </c>
      <c r="D62" s="25" t="s">
        <v>27</v>
      </c>
      <c r="E62" s="21" t="s">
        <v>24</v>
      </c>
      <c r="F62" s="209">
        <v>6</v>
      </c>
      <c r="G62" s="15"/>
      <c r="H62" s="16"/>
    </row>
    <row r="63" spans="2:8" s="7" customFormat="1" ht="15">
      <c r="B63" s="170" t="s">
        <v>561</v>
      </c>
      <c r="C63" s="20">
        <f>C62+1</f>
        <v>28</v>
      </c>
      <c r="D63" s="25" t="s">
        <v>25</v>
      </c>
      <c r="E63" s="21" t="s">
        <v>24</v>
      </c>
      <c r="F63" s="209">
        <v>7</v>
      </c>
      <c r="G63" s="15"/>
      <c r="H63" s="16"/>
    </row>
    <row r="64" spans="2:8" s="7" customFormat="1" ht="15">
      <c r="B64" s="170" t="s">
        <v>561</v>
      </c>
      <c r="C64" s="20">
        <f>C63+1</f>
        <v>29</v>
      </c>
      <c r="D64" s="25" t="s">
        <v>29</v>
      </c>
      <c r="E64" s="21" t="s">
        <v>24</v>
      </c>
      <c r="F64" s="209">
        <v>8</v>
      </c>
      <c r="G64" s="15"/>
      <c r="H64" s="16"/>
    </row>
    <row r="65" spans="2:8" s="7" customFormat="1" ht="15">
      <c r="B65" s="170"/>
      <c r="C65" s="20"/>
      <c r="D65" s="24" t="s">
        <v>472</v>
      </c>
      <c r="E65" s="21"/>
      <c r="F65" s="21"/>
      <c r="G65" s="15"/>
      <c r="H65" s="16"/>
    </row>
    <row r="66" spans="2:8" s="7" customFormat="1" ht="15">
      <c r="B66" s="170" t="s">
        <v>561</v>
      </c>
      <c r="C66" s="13">
        <f>C64+1</f>
        <v>30</v>
      </c>
      <c r="D66" s="25" t="s">
        <v>496</v>
      </c>
      <c r="E66" s="21" t="s">
        <v>466</v>
      </c>
      <c r="F66" s="21">
        <v>1</v>
      </c>
      <c r="G66" s="15"/>
      <c r="H66" s="16"/>
    </row>
    <row r="67" spans="2:8" s="7" customFormat="1" ht="15">
      <c r="B67" s="170"/>
      <c r="C67" s="13"/>
      <c r="D67" s="26" t="s">
        <v>122</v>
      </c>
      <c r="E67" s="28"/>
      <c r="F67" s="209"/>
      <c r="G67" s="15"/>
      <c r="H67" s="16"/>
    </row>
    <row r="68" spans="2:8" s="7" customFormat="1" ht="15">
      <c r="B68" s="170" t="s">
        <v>561</v>
      </c>
      <c r="C68" s="13">
        <f>C66+1</f>
        <v>31</v>
      </c>
      <c r="D68" s="14" t="s">
        <v>580</v>
      </c>
      <c r="E68" s="28" t="s">
        <v>12</v>
      </c>
      <c r="F68" s="209">
        <v>1</v>
      </c>
      <c r="G68" s="15"/>
      <c r="H68" s="16"/>
    </row>
    <row r="69" spans="2:8" s="7" customFormat="1" ht="15">
      <c r="B69" s="170"/>
      <c r="C69" s="13"/>
      <c r="D69" s="14"/>
      <c r="E69" s="28"/>
      <c r="F69" s="209"/>
      <c r="G69" s="15"/>
      <c r="H69" s="16"/>
    </row>
    <row r="70" spans="2:8" s="7" customFormat="1" ht="15">
      <c r="B70" s="170"/>
      <c r="C70" s="13"/>
      <c r="D70" s="83" t="s">
        <v>646</v>
      </c>
      <c r="E70" s="28"/>
      <c r="F70" s="29"/>
      <c r="G70" s="15"/>
      <c r="H70" s="16"/>
    </row>
    <row r="71" spans="2:8" s="7" customFormat="1" ht="15">
      <c r="B71" s="170"/>
      <c r="C71" s="13"/>
      <c r="D71" s="145" t="s">
        <v>8</v>
      </c>
      <c r="E71" s="28"/>
      <c r="F71" s="29"/>
      <c r="G71" s="15"/>
      <c r="H71" s="16"/>
    </row>
    <row r="72" spans="2:9" s="7" customFormat="1" ht="45">
      <c r="B72" s="170"/>
      <c r="C72" s="13"/>
      <c r="D72" s="26" t="s">
        <v>479</v>
      </c>
      <c r="E72" s="28"/>
      <c r="F72" s="38"/>
      <c r="G72" s="15"/>
      <c r="H72" s="16"/>
      <c r="I72" s="168"/>
    </row>
    <row r="73" spans="2:11" s="7" customFormat="1" ht="15">
      <c r="B73" s="170" t="s">
        <v>561</v>
      </c>
      <c r="C73" s="13">
        <f>C68+1</f>
        <v>32</v>
      </c>
      <c r="D73" s="14" t="s">
        <v>16</v>
      </c>
      <c r="E73" s="28" t="s">
        <v>10</v>
      </c>
      <c r="F73" s="38">
        <v>34.1</v>
      </c>
      <c r="G73" s="15"/>
      <c r="H73" s="16"/>
      <c r="I73" s="168"/>
      <c r="K73" s="169"/>
    </row>
    <row r="74" spans="2:11" s="7" customFormat="1" ht="45">
      <c r="B74" s="170"/>
      <c r="C74" s="13"/>
      <c r="D74" s="26" t="s">
        <v>605</v>
      </c>
      <c r="E74" s="28"/>
      <c r="F74" s="38"/>
      <c r="G74" s="15"/>
      <c r="H74" s="16"/>
      <c r="K74" s="169"/>
    </row>
    <row r="75" spans="2:11" s="7" customFormat="1" ht="15">
      <c r="B75" s="170" t="s">
        <v>561</v>
      </c>
      <c r="C75" s="13">
        <f>C73+1</f>
        <v>33</v>
      </c>
      <c r="D75" s="14" t="s">
        <v>16</v>
      </c>
      <c r="E75" s="28" t="s">
        <v>10</v>
      </c>
      <c r="F75" s="38">
        <v>77</v>
      </c>
      <c r="G75" s="15"/>
      <c r="H75" s="16"/>
      <c r="K75" s="169"/>
    </row>
    <row r="76" spans="2:11" s="7" customFormat="1" ht="15">
      <c r="B76" s="170" t="s">
        <v>561</v>
      </c>
      <c r="C76" s="13">
        <f>C75+1</f>
        <v>34</v>
      </c>
      <c r="D76" s="14" t="s">
        <v>9</v>
      </c>
      <c r="E76" s="28" t="s">
        <v>10</v>
      </c>
      <c r="F76" s="38">
        <v>82.1</v>
      </c>
      <c r="G76" s="15"/>
      <c r="H76" s="16"/>
      <c r="K76" s="169"/>
    </row>
    <row r="77" spans="2:8" s="7" customFormat="1" ht="15">
      <c r="B77" s="170"/>
      <c r="C77" s="13"/>
      <c r="D77" s="145" t="s">
        <v>11</v>
      </c>
      <c r="E77" s="28"/>
      <c r="F77" s="38"/>
      <c r="G77" s="15"/>
      <c r="H77" s="16"/>
    </row>
    <row r="78" spans="2:8" s="7" customFormat="1" ht="15">
      <c r="B78" s="170"/>
      <c r="C78" s="13"/>
      <c r="D78" s="145" t="s">
        <v>461</v>
      </c>
      <c r="E78" s="28"/>
      <c r="F78" s="38"/>
      <c r="G78" s="15"/>
      <c r="H78" s="16"/>
    </row>
    <row r="79" spans="2:8" s="7" customFormat="1" ht="15">
      <c r="B79" s="170"/>
      <c r="C79" s="13"/>
      <c r="D79" s="26" t="s">
        <v>462</v>
      </c>
      <c r="E79" s="28"/>
      <c r="F79" s="29"/>
      <c r="G79" s="15"/>
      <c r="H79" s="16"/>
    </row>
    <row r="80" spans="2:11" s="7" customFormat="1" ht="15">
      <c r="B80" s="170" t="s">
        <v>561</v>
      </c>
      <c r="C80" s="13">
        <f>C75+1</f>
        <v>34</v>
      </c>
      <c r="D80" s="14" t="s">
        <v>20</v>
      </c>
      <c r="E80" s="28" t="s">
        <v>12</v>
      </c>
      <c r="F80" s="29">
        <v>8</v>
      </c>
      <c r="G80" s="171"/>
      <c r="H80" s="172"/>
      <c r="K80" s="173"/>
    </row>
    <row r="81" spans="2:11" s="7" customFormat="1" ht="15">
      <c r="B81" s="170"/>
      <c r="C81" s="13"/>
      <c r="D81" s="26" t="s">
        <v>800</v>
      </c>
      <c r="E81" s="28"/>
      <c r="F81" s="29"/>
      <c r="G81" s="171"/>
      <c r="H81" s="172"/>
      <c r="K81" s="173"/>
    </row>
    <row r="82" spans="2:11" s="7" customFormat="1" ht="15">
      <c r="B82" s="170" t="s">
        <v>561</v>
      </c>
      <c r="C82" s="13">
        <f>C80+1</f>
        <v>35</v>
      </c>
      <c r="D82" s="14" t="s">
        <v>20</v>
      </c>
      <c r="E82" s="28" t="s">
        <v>12</v>
      </c>
      <c r="F82" s="29">
        <v>3</v>
      </c>
      <c r="G82" s="171"/>
      <c r="H82" s="172"/>
      <c r="K82" s="173"/>
    </row>
    <row r="83" spans="2:11" s="7" customFormat="1" ht="15">
      <c r="B83" s="170" t="s">
        <v>561</v>
      </c>
      <c r="C83" s="13">
        <f>C82+1</f>
        <v>36</v>
      </c>
      <c r="D83" s="14" t="s">
        <v>28</v>
      </c>
      <c r="E83" s="28" t="s">
        <v>12</v>
      </c>
      <c r="F83" s="29">
        <v>8</v>
      </c>
      <c r="G83" s="171"/>
      <c r="H83" s="172"/>
      <c r="K83" s="173"/>
    </row>
    <row r="84" spans="2:8" s="7" customFormat="1" ht="15">
      <c r="B84" s="170"/>
      <c r="C84" s="13"/>
      <c r="D84" s="145" t="s">
        <v>15</v>
      </c>
      <c r="E84" s="28"/>
      <c r="F84" s="29"/>
      <c r="G84" s="15"/>
      <c r="H84" s="16"/>
    </row>
    <row r="85" spans="2:8" s="7" customFormat="1" ht="15">
      <c r="B85" s="170"/>
      <c r="C85" s="13"/>
      <c r="D85" s="26" t="s">
        <v>463</v>
      </c>
      <c r="E85" s="28"/>
      <c r="F85" s="29"/>
      <c r="G85" s="15"/>
      <c r="H85" s="16"/>
    </row>
    <row r="86" spans="2:11" s="7" customFormat="1" ht="15">
      <c r="B86" s="170" t="s">
        <v>561</v>
      </c>
      <c r="C86" s="13">
        <f>C83+1</f>
        <v>37</v>
      </c>
      <c r="D86" s="14" t="s">
        <v>16</v>
      </c>
      <c r="E86" s="28" t="s">
        <v>14</v>
      </c>
      <c r="F86" s="29">
        <v>4</v>
      </c>
      <c r="G86" s="15"/>
      <c r="H86" s="16"/>
      <c r="K86" s="173"/>
    </row>
    <row r="87" spans="2:11" s="7" customFormat="1" ht="15">
      <c r="B87" s="170" t="s">
        <v>561</v>
      </c>
      <c r="C87" s="13">
        <f>C86+1</f>
        <v>38</v>
      </c>
      <c r="D87" s="14" t="s">
        <v>9</v>
      </c>
      <c r="E87" s="28" t="s">
        <v>14</v>
      </c>
      <c r="F87" s="29">
        <v>1</v>
      </c>
      <c r="G87" s="15"/>
      <c r="H87" s="16"/>
      <c r="K87" s="173"/>
    </row>
    <row r="88" spans="2:11" s="7" customFormat="1" ht="16.5" customHeight="1">
      <c r="B88" s="170"/>
      <c r="C88" s="13"/>
      <c r="D88" s="26" t="s">
        <v>430</v>
      </c>
      <c r="E88" s="28"/>
      <c r="F88" s="29"/>
      <c r="G88" s="15"/>
      <c r="H88" s="16"/>
      <c r="K88" s="173"/>
    </row>
    <row r="89" spans="2:11" s="7" customFormat="1" ht="16.5" customHeight="1">
      <c r="B89" s="170" t="s">
        <v>561</v>
      </c>
      <c r="C89" s="13">
        <f>C87+1</f>
        <v>39</v>
      </c>
      <c r="D89" s="14" t="s">
        <v>16</v>
      </c>
      <c r="E89" s="28" t="s">
        <v>14</v>
      </c>
      <c r="F89" s="29">
        <v>1</v>
      </c>
      <c r="G89" s="15"/>
      <c r="H89" s="16"/>
      <c r="K89" s="173"/>
    </row>
    <row r="90" spans="2:11" s="7" customFormat="1" ht="15">
      <c r="B90" s="170" t="s">
        <v>561</v>
      </c>
      <c r="C90" s="13">
        <f>C89+1</f>
        <v>40</v>
      </c>
      <c r="D90" s="14" t="s">
        <v>9</v>
      </c>
      <c r="E90" s="28" t="s">
        <v>14</v>
      </c>
      <c r="F90" s="29">
        <v>3</v>
      </c>
      <c r="G90" s="15"/>
      <c r="H90" s="16"/>
      <c r="K90" s="173"/>
    </row>
    <row r="91" spans="2:8" ht="15">
      <c r="B91" s="170"/>
      <c r="C91" s="13"/>
      <c r="D91" s="26" t="s">
        <v>419</v>
      </c>
      <c r="E91" s="28"/>
      <c r="F91" s="29"/>
      <c r="G91" s="15"/>
      <c r="H91" s="16"/>
    </row>
    <row r="92" spans="2:11" s="178" customFormat="1" ht="30">
      <c r="B92" s="170" t="s">
        <v>561</v>
      </c>
      <c r="C92" s="13">
        <f>C90+1</f>
        <v>41</v>
      </c>
      <c r="D92" s="14" t="s">
        <v>629</v>
      </c>
      <c r="E92" s="153" t="s">
        <v>14</v>
      </c>
      <c r="F92" s="209">
        <v>3</v>
      </c>
      <c r="G92" s="176"/>
      <c r="H92" s="177"/>
      <c r="K92" s="202"/>
    </row>
    <row r="93" spans="2:11" s="178" customFormat="1" ht="30">
      <c r="B93" s="170" t="s">
        <v>561</v>
      </c>
      <c r="C93" s="13">
        <f>C92+1</f>
        <v>42</v>
      </c>
      <c r="D93" s="14" t="s">
        <v>613</v>
      </c>
      <c r="E93" s="153" t="s">
        <v>14</v>
      </c>
      <c r="F93" s="209">
        <v>1</v>
      </c>
      <c r="G93" s="176"/>
      <c r="H93" s="177"/>
      <c r="K93" s="202"/>
    </row>
    <row r="94" spans="2:11" s="178" customFormat="1" ht="31.5">
      <c r="B94" s="170" t="s">
        <v>561</v>
      </c>
      <c r="C94" s="13">
        <f>C93+1</f>
        <v>43</v>
      </c>
      <c r="D94" s="14" t="s">
        <v>557</v>
      </c>
      <c r="E94" s="153" t="s">
        <v>14</v>
      </c>
      <c r="F94" s="209">
        <v>5</v>
      </c>
      <c r="G94" s="176"/>
      <c r="H94" s="177"/>
      <c r="K94" s="202"/>
    </row>
    <row r="95" spans="2:8" ht="15">
      <c r="B95" s="170"/>
      <c r="C95" s="13"/>
      <c r="D95" s="145" t="s">
        <v>21</v>
      </c>
      <c r="E95" s="28"/>
      <c r="F95" s="29"/>
      <c r="G95" s="33"/>
      <c r="H95" s="34"/>
    </row>
    <row r="96" spans="2:8" ht="15">
      <c r="B96" s="170"/>
      <c r="C96" s="13"/>
      <c r="D96" s="26" t="s">
        <v>22</v>
      </c>
      <c r="E96" s="28"/>
      <c r="F96" s="29"/>
      <c r="G96" s="33"/>
      <c r="H96" s="34"/>
    </row>
    <row r="97" spans="2:11" ht="15">
      <c r="B97" s="170" t="s">
        <v>561</v>
      </c>
      <c r="C97" s="20">
        <f>C94+1</f>
        <v>44</v>
      </c>
      <c r="D97" s="25" t="s">
        <v>27</v>
      </c>
      <c r="E97" s="21" t="s">
        <v>24</v>
      </c>
      <c r="F97" s="29">
        <v>6</v>
      </c>
      <c r="G97" s="33"/>
      <c r="H97" s="34"/>
      <c r="K97" s="173"/>
    </row>
    <row r="98" spans="2:11" s="180" customFormat="1" ht="15">
      <c r="B98" s="170" t="s">
        <v>561</v>
      </c>
      <c r="C98" s="20">
        <f>C97+1</f>
        <v>45</v>
      </c>
      <c r="D98" s="25" t="s">
        <v>25</v>
      </c>
      <c r="E98" s="21" t="s">
        <v>24</v>
      </c>
      <c r="F98" s="21">
        <v>7</v>
      </c>
      <c r="G98" s="22"/>
      <c r="H98" s="23"/>
      <c r="K98" s="173"/>
    </row>
    <row r="99" spans="2:11" s="180" customFormat="1" ht="15.75" thickBot="1">
      <c r="B99" s="170" t="s">
        <v>561</v>
      </c>
      <c r="C99" s="20">
        <f>C98+1</f>
        <v>46</v>
      </c>
      <c r="D99" s="25" t="s">
        <v>29</v>
      </c>
      <c r="E99" s="21" t="s">
        <v>24</v>
      </c>
      <c r="F99" s="21">
        <v>8</v>
      </c>
      <c r="G99" s="22"/>
      <c r="H99" s="23"/>
      <c r="K99" s="173"/>
    </row>
    <row r="100" spans="2:11" ht="24.75" customHeight="1" thickBot="1">
      <c r="B100" s="274"/>
      <c r="C100" s="275"/>
      <c r="D100" s="275"/>
      <c r="E100" s="275"/>
      <c r="F100" s="272"/>
      <c r="G100" s="273" t="s">
        <v>1029</v>
      </c>
      <c r="H100" s="75">
        <f>SUM(H52:H99)</f>
        <v>0</v>
      </c>
      <c r="K100" s="173"/>
    </row>
    <row r="101" spans="2:10" s="181" customFormat="1" ht="24.75" customHeight="1" thickBot="1">
      <c r="B101" s="275"/>
      <c r="C101" s="275"/>
      <c r="D101" s="275"/>
      <c r="E101" s="275"/>
      <c r="F101" s="272"/>
      <c r="G101" s="273"/>
      <c r="H101" s="276"/>
      <c r="J101" s="182"/>
    </row>
    <row r="102" spans="2:10" s="181" customFormat="1" ht="24.75" customHeight="1" thickBot="1">
      <c r="B102" s="277"/>
      <c r="C102" s="278"/>
      <c r="D102" s="279"/>
      <c r="E102" s="280"/>
      <c r="F102" s="74"/>
      <c r="G102" s="74" t="s">
        <v>1028</v>
      </c>
      <c r="H102" s="281">
        <f>H51</f>
        <v>0</v>
      </c>
      <c r="J102" s="182"/>
    </row>
    <row r="103" spans="2:10" s="181" customFormat="1" ht="24.75" customHeight="1" thickBot="1">
      <c r="B103" s="277"/>
      <c r="C103" s="278"/>
      <c r="D103" s="279"/>
      <c r="E103" s="280"/>
      <c r="F103" s="74"/>
      <c r="G103" s="74" t="s">
        <v>1030</v>
      </c>
      <c r="H103" s="281">
        <f>H100</f>
        <v>0</v>
      </c>
      <c r="J103" s="182"/>
    </row>
    <row r="104" spans="2:10" s="181" customFormat="1" ht="24.75" customHeight="1" thickBot="1">
      <c r="B104" s="274"/>
      <c r="C104" s="275"/>
      <c r="D104" s="275"/>
      <c r="E104" s="275"/>
      <c r="F104" s="272"/>
      <c r="G104" s="282" t="s">
        <v>889</v>
      </c>
      <c r="H104" s="75">
        <f>SUM(H102:H103)</f>
        <v>0</v>
      </c>
      <c r="J104" s="182"/>
    </row>
  </sheetData>
  <sheetProtection/>
  <mergeCells count="6">
    <mergeCell ref="G3:G4"/>
    <mergeCell ref="C1:E1"/>
    <mergeCell ref="B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1" max="255" man="1"/>
  </rowBreaks>
</worksheet>
</file>

<file path=xl/worksheets/sheet19.xml><?xml version="1.0" encoding="utf-8"?>
<worksheet xmlns="http://schemas.openxmlformats.org/spreadsheetml/2006/main" xmlns:r="http://schemas.openxmlformats.org/officeDocument/2006/relationships">
  <dimension ref="B1:L180"/>
  <sheetViews>
    <sheetView view="pageBreakPreview" zoomScaleSheetLayoutView="100" zoomScalePageLayoutView="0" workbookViewId="0" topLeftCell="A21">
      <selection activeCell="F26" sqref="F26"/>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9" width="13.421875" style="1" customWidth="1"/>
    <col min="10" max="10" width="6.421875" style="1" customWidth="1"/>
    <col min="11" max="11" width="13.00390625" style="1" customWidth="1"/>
    <col min="12" max="16384" width="9.140625" style="1" customWidth="1"/>
  </cols>
  <sheetData>
    <row r="1" spans="2:3" ht="20.25">
      <c r="B1" s="298"/>
      <c r="C1" s="3" t="s">
        <v>790</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6" t="s">
        <v>151</v>
      </c>
      <c r="E6" s="28"/>
      <c r="F6" s="29"/>
      <c r="G6" s="230"/>
      <c r="H6" s="16"/>
    </row>
    <row r="7" spans="2:8" s="7" customFormat="1" ht="30">
      <c r="B7" s="170" t="s">
        <v>168</v>
      </c>
      <c r="C7" s="13">
        <v>1</v>
      </c>
      <c r="D7" s="14" t="s">
        <v>812</v>
      </c>
      <c r="E7" s="28" t="s">
        <v>799</v>
      </c>
      <c r="F7" s="29">
        <v>5825</v>
      </c>
      <c r="G7" s="230"/>
      <c r="H7" s="16"/>
    </row>
    <row r="8" spans="2:8" s="7" customFormat="1" ht="30">
      <c r="B8" s="170" t="s">
        <v>168</v>
      </c>
      <c r="C8" s="13">
        <f>C7+1</f>
        <v>2</v>
      </c>
      <c r="D8" s="14" t="s">
        <v>150</v>
      </c>
      <c r="E8" s="28" t="s">
        <v>799</v>
      </c>
      <c r="F8" s="29">
        <v>35</v>
      </c>
      <c r="G8" s="230"/>
      <c r="H8" s="16"/>
    </row>
    <row r="9" spans="2:8" s="7" customFormat="1" ht="30">
      <c r="B9" s="170" t="s">
        <v>168</v>
      </c>
      <c r="C9" s="13">
        <f>C8+1</f>
        <v>3</v>
      </c>
      <c r="D9" s="14" t="s">
        <v>7</v>
      </c>
      <c r="E9" s="28" t="s">
        <v>799</v>
      </c>
      <c r="F9" s="29">
        <v>1250</v>
      </c>
      <c r="G9" s="230"/>
      <c r="H9" s="16"/>
    </row>
    <row r="10" spans="2:8" s="7" customFormat="1" ht="30">
      <c r="B10" s="170" t="s">
        <v>168</v>
      </c>
      <c r="C10" s="13">
        <f>C9+1</f>
        <v>4</v>
      </c>
      <c r="D10" s="14" t="s">
        <v>816</v>
      </c>
      <c r="E10" s="28" t="s">
        <v>799</v>
      </c>
      <c r="F10" s="29">
        <v>50</v>
      </c>
      <c r="G10" s="230"/>
      <c r="H10" s="16"/>
    </row>
    <row r="11" spans="2:8" s="7" customFormat="1" ht="18">
      <c r="B11" s="170" t="s">
        <v>168</v>
      </c>
      <c r="C11" s="13">
        <f>C10+1</f>
        <v>5</v>
      </c>
      <c r="D11" s="14" t="s">
        <v>426</v>
      </c>
      <c r="E11" s="28" t="s">
        <v>799</v>
      </c>
      <c r="F11" s="29">
        <v>75</v>
      </c>
      <c r="G11" s="230"/>
      <c r="H11" s="16"/>
    </row>
    <row r="12" spans="2:8" s="7" customFormat="1" ht="30">
      <c r="B12" s="170" t="s">
        <v>168</v>
      </c>
      <c r="C12" s="13">
        <f>C11+1</f>
        <v>6</v>
      </c>
      <c r="D12" s="14" t="s">
        <v>159</v>
      </c>
      <c r="E12" s="28" t="s">
        <v>10</v>
      </c>
      <c r="F12" s="29">
        <v>130</v>
      </c>
      <c r="G12" s="230"/>
      <c r="H12" s="16"/>
    </row>
    <row r="13" spans="2:8" s="7" customFormat="1" ht="15">
      <c r="B13" s="170"/>
      <c r="C13" s="13"/>
      <c r="D13" s="83" t="s">
        <v>647</v>
      </c>
      <c r="E13" s="28"/>
      <c r="F13" s="29"/>
      <c r="G13" s="230"/>
      <c r="H13" s="16"/>
    </row>
    <row r="14" spans="2:8" s="7" customFormat="1" ht="15">
      <c r="B14" s="170"/>
      <c r="C14" s="13"/>
      <c r="D14" s="145" t="s">
        <v>8</v>
      </c>
      <c r="E14" s="28"/>
      <c r="F14" s="29"/>
      <c r="G14" s="230"/>
      <c r="H14" s="16"/>
    </row>
    <row r="15" spans="2:8" s="7" customFormat="1" ht="75">
      <c r="B15" s="170"/>
      <c r="C15" s="13"/>
      <c r="D15" s="26" t="s">
        <v>827</v>
      </c>
      <c r="E15" s="28"/>
      <c r="F15" s="29"/>
      <c r="G15" s="230"/>
      <c r="H15" s="16"/>
    </row>
    <row r="16" spans="2:8" s="7" customFormat="1" ht="15">
      <c r="B16" s="170" t="s">
        <v>168</v>
      </c>
      <c r="C16" s="13">
        <f>C12+1</f>
        <v>7</v>
      </c>
      <c r="D16" s="14" t="s">
        <v>16</v>
      </c>
      <c r="E16" s="28" t="s">
        <v>10</v>
      </c>
      <c r="F16" s="38">
        <v>243.3</v>
      </c>
      <c r="G16" s="230"/>
      <c r="H16" s="16"/>
    </row>
    <row r="17" spans="2:8" s="7" customFormat="1" ht="15">
      <c r="B17" s="170" t="s">
        <v>168</v>
      </c>
      <c r="C17" s="13">
        <f>C16+1</f>
        <v>8</v>
      </c>
      <c r="D17" s="14" t="s">
        <v>9</v>
      </c>
      <c r="E17" s="28" t="s">
        <v>10</v>
      </c>
      <c r="F17" s="38">
        <v>160.1</v>
      </c>
      <c r="G17" s="230"/>
      <c r="H17" s="16"/>
    </row>
    <row r="18" spans="2:8" s="7" customFormat="1" ht="75">
      <c r="B18" s="170"/>
      <c r="C18" s="13"/>
      <c r="D18" s="26" t="s">
        <v>828</v>
      </c>
      <c r="E18" s="28"/>
      <c r="F18" s="38"/>
      <c r="G18" s="230"/>
      <c r="H18" s="16"/>
    </row>
    <row r="19" spans="2:8" s="7" customFormat="1" ht="15">
      <c r="B19" s="170" t="s">
        <v>168</v>
      </c>
      <c r="C19" s="13">
        <f>C17+1</f>
        <v>9</v>
      </c>
      <c r="D19" s="14" t="s">
        <v>16</v>
      </c>
      <c r="E19" s="28" t="s">
        <v>10</v>
      </c>
      <c r="F19" s="38">
        <v>541.7</v>
      </c>
      <c r="G19" s="230"/>
      <c r="H19" s="16"/>
    </row>
    <row r="20" spans="2:8" s="7" customFormat="1" ht="15">
      <c r="B20" s="170" t="s">
        <v>168</v>
      </c>
      <c r="C20" s="13">
        <f>C19+1</f>
        <v>10</v>
      </c>
      <c r="D20" s="14" t="s">
        <v>9</v>
      </c>
      <c r="E20" s="28" t="s">
        <v>10</v>
      </c>
      <c r="F20" s="38">
        <v>228.2</v>
      </c>
      <c r="G20" s="230"/>
      <c r="H20" s="16"/>
    </row>
    <row r="21" spans="2:8" s="7" customFormat="1" ht="75">
      <c r="B21" s="170"/>
      <c r="C21" s="13"/>
      <c r="D21" s="26" t="s">
        <v>829</v>
      </c>
      <c r="E21" s="28"/>
      <c r="F21" s="38"/>
      <c r="G21" s="230"/>
      <c r="H21" s="16"/>
    </row>
    <row r="22" spans="2:8" s="7" customFormat="1" ht="15">
      <c r="B22" s="170" t="s">
        <v>168</v>
      </c>
      <c r="C22" s="13">
        <f>C20+1</f>
        <v>11</v>
      </c>
      <c r="D22" s="14" t="s">
        <v>16</v>
      </c>
      <c r="E22" s="28" t="s">
        <v>10</v>
      </c>
      <c r="F22" s="38">
        <v>116.8</v>
      </c>
      <c r="G22" s="230"/>
      <c r="H22" s="16"/>
    </row>
    <row r="23" spans="2:8" s="7" customFormat="1" ht="75">
      <c r="B23" s="170"/>
      <c r="C23" s="13"/>
      <c r="D23" s="26" t="s">
        <v>830</v>
      </c>
      <c r="E23" s="28"/>
      <c r="F23" s="29"/>
      <c r="G23" s="230"/>
      <c r="H23" s="16"/>
    </row>
    <row r="24" spans="2:8" s="7" customFormat="1" ht="15">
      <c r="B24" s="170" t="s">
        <v>168</v>
      </c>
      <c r="C24" s="13">
        <f>C22+1</f>
        <v>12</v>
      </c>
      <c r="D24" s="14" t="s">
        <v>16</v>
      </c>
      <c r="E24" s="28" t="s">
        <v>10</v>
      </c>
      <c r="F24" s="38">
        <v>3.3</v>
      </c>
      <c r="G24" s="230"/>
      <c r="H24" s="16"/>
    </row>
    <row r="25" spans="2:8" s="7" customFormat="1" ht="75">
      <c r="B25" s="170"/>
      <c r="C25" s="13"/>
      <c r="D25" s="26" t="s">
        <v>831</v>
      </c>
      <c r="E25" s="28"/>
      <c r="F25" s="29"/>
      <c r="G25" s="230"/>
      <c r="H25" s="16"/>
    </row>
    <row r="26" spans="2:8" s="7" customFormat="1" ht="15">
      <c r="B26" s="170" t="s">
        <v>168</v>
      </c>
      <c r="C26" s="13">
        <f>C20+1</f>
        <v>11</v>
      </c>
      <c r="D26" s="14" t="s">
        <v>16</v>
      </c>
      <c r="E26" s="28" t="s">
        <v>10</v>
      </c>
      <c r="F26" s="38">
        <v>157.1</v>
      </c>
      <c r="G26" s="230"/>
      <c r="H26" s="16"/>
    </row>
    <row r="27" spans="2:8" s="7" customFormat="1" ht="15">
      <c r="B27" s="170" t="s">
        <v>168</v>
      </c>
      <c r="C27" s="13">
        <f>C26+1</f>
        <v>12</v>
      </c>
      <c r="D27" s="14" t="s">
        <v>149</v>
      </c>
      <c r="E27" s="28" t="s">
        <v>10</v>
      </c>
      <c r="F27" s="38">
        <v>4.5</v>
      </c>
      <c r="G27" s="230"/>
      <c r="H27" s="16"/>
    </row>
    <row r="28" spans="2:8" s="7" customFormat="1" ht="75">
      <c r="B28" s="170"/>
      <c r="C28" s="13"/>
      <c r="D28" s="26" t="s">
        <v>832</v>
      </c>
      <c r="E28" s="28"/>
      <c r="F28" s="38"/>
      <c r="G28" s="230"/>
      <c r="H28" s="16"/>
    </row>
    <row r="29" spans="2:8" s="7" customFormat="1" ht="15">
      <c r="B29" s="170" t="s">
        <v>168</v>
      </c>
      <c r="C29" s="13">
        <f>C26+1</f>
        <v>12</v>
      </c>
      <c r="D29" s="14" t="s">
        <v>16</v>
      </c>
      <c r="E29" s="28" t="s">
        <v>10</v>
      </c>
      <c r="F29" s="38">
        <v>138.7</v>
      </c>
      <c r="G29" s="230"/>
      <c r="H29" s="16"/>
    </row>
    <row r="30" spans="2:8" s="7" customFormat="1" ht="15.75" thickBot="1">
      <c r="B30" s="170" t="s">
        <v>168</v>
      </c>
      <c r="C30" s="13">
        <f>C29+1</f>
        <v>13</v>
      </c>
      <c r="D30" s="14" t="s">
        <v>149</v>
      </c>
      <c r="E30" s="28" t="s">
        <v>10</v>
      </c>
      <c r="F30" s="38">
        <v>22.6</v>
      </c>
      <c r="G30" s="230"/>
      <c r="H30" s="16"/>
    </row>
    <row r="31" spans="2:8" s="7" customFormat="1" ht="15.75" thickBot="1">
      <c r="B31" s="287"/>
      <c r="C31" s="288"/>
      <c r="D31" s="275"/>
      <c r="E31" s="288"/>
      <c r="F31" s="289"/>
      <c r="G31" s="273" t="s">
        <v>891</v>
      </c>
      <c r="H31" s="75">
        <f>SUM(H5:H30)</f>
        <v>0</v>
      </c>
    </row>
    <row r="32" spans="2:8" s="7" customFormat="1" ht="15">
      <c r="B32" s="170"/>
      <c r="C32" s="13"/>
      <c r="D32" s="145" t="s">
        <v>11</v>
      </c>
      <c r="E32" s="28"/>
      <c r="F32" s="38"/>
      <c r="G32" s="230"/>
      <c r="H32" s="16"/>
    </row>
    <row r="33" spans="2:8" s="7" customFormat="1" ht="15">
      <c r="B33" s="170"/>
      <c r="C33" s="13"/>
      <c r="D33" s="145" t="s">
        <v>33</v>
      </c>
      <c r="E33" s="28"/>
      <c r="F33" s="28"/>
      <c r="G33" s="230"/>
      <c r="H33" s="16"/>
    </row>
    <row r="34" spans="2:8" s="7" customFormat="1" ht="15">
      <c r="B34" s="170"/>
      <c r="C34" s="13"/>
      <c r="D34" s="26" t="s">
        <v>148</v>
      </c>
      <c r="E34" s="28"/>
      <c r="F34" s="29"/>
      <c r="G34" s="230"/>
      <c r="H34" s="16"/>
    </row>
    <row r="35" spans="2:8" s="7" customFormat="1" ht="15">
      <c r="B35" s="170" t="s">
        <v>168</v>
      </c>
      <c r="C35" s="13">
        <f>C30+1</f>
        <v>14</v>
      </c>
      <c r="D35" s="14" t="s">
        <v>153</v>
      </c>
      <c r="E35" s="28" t="s">
        <v>12</v>
      </c>
      <c r="F35" s="29">
        <v>10</v>
      </c>
      <c r="G35" s="230"/>
      <c r="H35" s="16"/>
    </row>
    <row r="36" spans="2:8" s="7" customFormat="1" ht="15">
      <c r="B36" s="170" t="s">
        <v>168</v>
      </c>
      <c r="C36" s="13">
        <f>C35+1</f>
        <v>15</v>
      </c>
      <c r="D36" s="14" t="s">
        <v>143</v>
      </c>
      <c r="E36" s="28" t="s">
        <v>12</v>
      </c>
      <c r="F36" s="29">
        <v>2</v>
      </c>
      <c r="G36" s="230"/>
      <c r="H36" s="16"/>
    </row>
    <row r="37" spans="2:8" s="7" customFormat="1" ht="15">
      <c r="B37" s="170"/>
      <c r="C37" s="13"/>
      <c r="D37" s="26" t="s">
        <v>181</v>
      </c>
      <c r="E37" s="28"/>
      <c r="F37" s="29"/>
      <c r="G37" s="230"/>
      <c r="H37" s="16"/>
    </row>
    <row r="38" spans="2:8" s="7" customFormat="1" ht="15">
      <c r="B38" s="170" t="s">
        <v>168</v>
      </c>
      <c r="C38" s="13">
        <f>C36+1</f>
        <v>16</v>
      </c>
      <c r="D38" s="14" t="s">
        <v>153</v>
      </c>
      <c r="E38" s="28" t="s">
        <v>12</v>
      </c>
      <c r="F38" s="29">
        <v>3</v>
      </c>
      <c r="G38" s="230"/>
      <c r="H38" s="16"/>
    </row>
    <row r="39" spans="2:8" s="7" customFormat="1" ht="15">
      <c r="B39" s="170"/>
      <c r="C39" s="13"/>
      <c r="D39" s="26" t="s">
        <v>40</v>
      </c>
      <c r="E39" s="28"/>
      <c r="F39" s="29"/>
      <c r="G39" s="230"/>
      <c r="H39" s="16"/>
    </row>
    <row r="40" spans="2:8" s="7" customFormat="1" ht="15">
      <c r="B40" s="170" t="s">
        <v>168</v>
      </c>
      <c r="C40" s="13">
        <f>C38+1</f>
        <v>17</v>
      </c>
      <c r="D40" s="14" t="s">
        <v>416</v>
      </c>
      <c r="E40" s="28" t="s">
        <v>12</v>
      </c>
      <c r="F40" s="29">
        <v>1</v>
      </c>
      <c r="G40" s="230"/>
      <c r="H40" s="16"/>
    </row>
    <row r="41" spans="2:8" s="7" customFormat="1" ht="15">
      <c r="B41" s="170" t="s">
        <v>168</v>
      </c>
      <c r="C41" s="13">
        <f>C40+1</f>
        <v>18</v>
      </c>
      <c r="D41" s="14" t="s">
        <v>379</v>
      </c>
      <c r="E41" s="28" t="s">
        <v>12</v>
      </c>
      <c r="F41" s="29">
        <v>38</v>
      </c>
      <c r="G41" s="230"/>
      <c r="H41" s="16"/>
    </row>
    <row r="42" spans="2:8" s="7" customFormat="1" ht="15">
      <c r="B42" s="170" t="s">
        <v>168</v>
      </c>
      <c r="C42" s="13">
        <f>C41+1</f>
        <v>19</v>
      </c>
      <c r="D42" s="14" t="s">
        <v>415</v>
      </c>
      <c r="E42" s="28" t="s">
        <v>12</v>
      </c>
      <c r="F42" s="29">
        <v>2</v>
      </c>
      <c r="G42" s="230"/>
      <c r="H42" s="16"/>
    </row>
    <row r="43" spans="2:8" s="7" customFormat="1" ht="30">
      <c r="B43" s="170"/>
      <c r="C43" s="13"/>
      <c r="D43" s="24" t="s">
        <v>363</v>
      </c>
      <c r="E43" s="28"/>
      <c r="F43" s="28"/>
      <c r="G43" s="230"/>
      <c r="H43" s="16"/>
    </row>
    <row r="44" spans="2:8" s="7" customFormat="1" ht="15">
      <c r="B44" s="170" t="s">
        <v>168</v>
      </c>
      <c r="C44" s="13">
        <f>C42+1</f>
        <v>20</v>
      </c>
      <c r="D44" s="14" t="s">
        <v>392</v>
      </c>
      <c r="E44" s="28" t="s">
        <v>14</v>
      </c>
      <c r="F44" s="29">
        <v>33</v>
      </c>
      <c r="G44" s="230"/>
      <c r="H44" s="16"/>
    </row>
    <row r="45" spans="2:8" s="7" customFormat="1" ht="15">
      <c r="B45" s="170" t="s">
        <v>168</v>
      </c>
      <c r="C45" s="13">
        <f>C44+1</f>
        <v>21</v>
      </c>
      <c r="D45" s="14" t="s">
        <v>364</v>
      </c>
      <c r="E45" s="28" t="s">
        <v>14</v>
      </c>
      <c r="F45" s="29">
        <v>1</v>
      </c>
      <c r="G45" s="230"/>
      <c r="H45" s="16"/>
    </row>
    <row r="46" spans="2:8" s="7" customFormat="1" ht="30">
      <c r="B46" s="170"/>
      <c r="C46" s="13"/>
      <c r="D46" s="26" t="s">
        <v>142</v>
      </c>
      <c r="E46" s="28"/>
      <c r="F46" s="29"/>
      <c r="G46" s="230"/>
      <c r="H46" s="16"/>
    </row>
    <row r="47" spans="2:8" s="7" customFormat="1" ht="15">
      <c r="B47" s="170" t="s">
        <v>168</v>
      </c>
      <c r="C47" s="13">
        <f>C45+1</f>
        <v>22</v>
      </c>
      <c r="D47" s="14" t="s">
        <v>414</v>
      </c>
      <c r="E47" s="28" t="s">
        <v>12</v>
      </c>
      <c r="F47" s="29">
        <v>4</v>
      </c>
      <c r="G47" s="230"/>
      <c r="H47" s="16"/>
    </row>
    <row r="48" spans="2:8" s="7" customFormat="1" ht="30">
      <c r="B48" s="170"/>
      <c r="C48" s="13"/>
      <c r="D48" s="24" t="s">
        <v>367</v>
      </c>
      <c r="E48" s="28"/>
      <c r="F48" s="29"/>
      <c r="G48" s="230"/>
      <c r="H48" s="16"/>
    </row>
    <row r="49" spans="2:8" s="7" customFormat="1" ht="15">
      <c r="B49" s="170" t="s">
        <v>168</v>
      </c>
      <c r="C49" s="13">
        <f>C47+1</f>
        <v>23</v>
      </c>
      <c r="D49" s="14" t="s">
        <v>138</v>
      </c>
      <c r="E49" s="28" t="s">
        <v>12</v>
      </c>
      <c r="F49" s="29">
        <v>1</v>
      </c>
      <c r="G49" s="230"/>
      <c r="H49" s="16"/>
    </row>
    <row r="50" spans="2:8" s="7" customFormat="1" ht="15">
      <c r="B50" s="170"/>
      <c r="C50" s="13"/>
      <c r="D50" s="145" t="s">
        <v>13</v>
      </c>
      <c r="E50" s="28"/>
      <c r="F50" s="29"/>
      <c r="G50" s="230"/>
      <c r="H50" s="16"/>
    </row>
    <row r="51" spans="2:8" s="7" customFormat="1" ht="15">
      <c r="B51" s="170"/>
      <c r="C51" s="13"/>
      <c r="D51" s="26" t="s">
        <v>411</v>
      </c>
      <c r="E51" s="28"/>
      <c r="F51" s="29"/>
      <c r="G51" s="230"/>
      <c r="H51" s="16"/>
    </row>
    <row r="52" spans="2:8" s="7" customFormat="1" ht="18">
      <c r="B52" s="170" t="s">
        <v>168</v>
      </c>
      <c r="C52" s="13">
        <f>C49+1</f>
        <v>24</v>
      </c>
      <c r="D52" s="14" t="s">
        <v>801</v>
      </c>
      <c r="E52" s="28" t="s">
        <v>12</v>
      </c>
      <c r="F52" s="29">
        <v>4</v>
      </c>
      <c r="G52" s="230"/>
      <c r="H52" s="16"/>
    </row>
    <row r="53" spans="2:8" s="7" customFormat="1" ht="18">
      <c r="B53" s="170" t="s">
        <v>168</v>
      </c>
      <c r="C53" s="13">
        <f>C52+1</f>
        <v>25</v>
      </c>
      <c r="D53" s="14" t="s">
        <v>802</v>
      </c>
      <c r="E53" s="28" t="s">
        <v>12</v>
      </c>
      <c r="F53" s="29">
        <v>2</v>
      </c>
      <c r="G53" s="230"/>
      <c r="H53" s="16"/>
    </row>
    <row r="54" spans="2:8" s="7" customFormat="1" ht="15">
      <c r="B54" s="170"/>
      <c r="C54" s="13"/>
      <c r="D54" s="26" t="s">
        <v>412</v>
      </c>
      <c r="E54" s="28"/>
      <c r="F54" s="29"/>
      <c r="G54" s="230"/>
      <c r="H54" s="16"/>
    </row>
    <row r="55" spans="2:8" s="7" customFormat="1" ht="18">
      <c r="B55" s="170" t="s">
        <v>168</v>
      </c>
      <c r="C55" s="13">
        <f>C53+1</f>
        <v>26</v>
      </c>
      <c r="D55" s="14" t="s">
        <v>801</v>
      </c>
      <c r="E55" s="28" t="s">
        <v>12</v>
      </c>
      <c r="F55" s="29">
        <v>6</v>
      </c>
      <c r="G55" s="230"/>
      <c r="H55" s="16"/>
    </row>
    <row r="56" spans="2:8" s="7" customFormat="1" ht="18">
      <c r="B56" s="170" t="s">
        <v>168</v>
      </c>
      <c r="C56" s="13">
        <f>C55+1</f>
        <v>27</v>
      </c>
      <c r="D56" s="14" t="s">
        <v>802</v>
      </c>
      <c r="E56" s="28" t="s">
        <v>12</v>
      </c>
      <c r="F56" s="29">
        <v>3</v>
      </c>
      <c r="G56" s="230"/>
      <c r="H56" s="16"/>
    </row>
    <row r="57" spans="2:8" s="7" customFormat="1" ht="15">
      <c r="B57" s="170"/>
      <c r="C57" s="13"/>
      <c r="D57" s="26" t="s">
        <v>413</v>
      </c>
      <c r="E57" s="28"/>
      <c r="F57" s="29"/>
      <c r="G57" s="230"/>
      <c r="H57" s="16"/>
    </row>
    <row r="58" spans="2:8" s="7" customFormat="1" ht="15">
      <c r="B58" s="170" t="s">
        <v>168</v>
      </c>
      <c r="C58" s="13">
        <f>C56+1</f>
        <v>28</v>
      </c>
      <c r="D58" s="14" t="s">
        <v>169</v>
      </c>
      <c r="E58" s="28" t="s">
        <v>12</v>
      </c>
      <c r="F58" s="29">
        <v>2</v>
      </c>
      <c r="G58" s="230"/>
      <c r="H58" s="16"/>
    </row>
    <row r="59" spans="2:8" s="7" customFormat="1" ht="15">
      <c r="B59" s="170" t="s">
        <v>168</v>
      </c>
      <c r="C59" s="13">
        <f>C58+1</f>
        <v>29</v>
      </c>
      <c r="D59" s="14" t="s">
        <v>387</v>
      </c>
      <c r="E59" s="28" t="s">
        <v>12</v>
      </c>
      <c r="F59" s="29">
        <v>1</v>
      </c>
      <c r="G59" s="230"/>
      <c r="H59" s="16"/>
    </row>
    <row r="60" spans="2:8" s="7" customFormat="1" ht="15">
      <c r="B60" s="170"/>
      <c r="C60" s="13"/>
      <c r="D60" s="26" t="s">
        <v>139</v>
      </c>
      <c r="E60" s="28"/>
      <c r="F60" s="29"/>
      <c r="G60" s="230"/>
      <c r="H60" s="16"/>
    </row>
    <row r="61" spans="2:8" s="7" customFormat="1" ht="15">
      <c r="B61" s="170" t="s">
        <v>168</v>
      </c>
      <c r="C61" s="13">
        <f>C59+1</f>
        <v>30</v>
      </c>
      <c r="D61" s="14" t="s">
        <v>138</v>
      </c>
      <c r="E61" s="28" t="s">
        <v>12</v>
      </c>
      <c r="F61" s="29">
        <v>34</v>
      </c>
      <c r="G61" s="230"/>
      <c r="H61" s="16"/>
    </row>
    <row r="62" spans="2:8" s="7" customFormat="1" ht="15">
      <c r="B62" s="170"/>
      <c r="C62" s="13"/>
      <c r="D62" s="26" t="s">
        <v>137</v>
      </c>
      <c r="E62" s="28"/>
      <c r="F62" s="29"/>
      <c r="G62" s="230"/>
      <c r="H62" s="16"/>
    </row>
    <row r="63" spans="2:8" s="7" customFormat="1" ht="15">
      <c r="B63" s="170" t="s">
        <v>168</v>
      </c>
      <c r="C63" s="13">
        <f>C61+1</f>
        <v>31</v>
      </c>
      <c r="D63" s="14" t="s">
        <v>36</v>
      </c>
      <c r="E63" s="28" t="s">
        <v>12</v>
      </c>
      <c r="F63" s="29">
        <v>2</v>
      </c>
      <c r="G63" s="230"/>
      <c r="H63" s="16"/>
    </row>
    <row r="64" spans="2:8" s="7" customFormat="1" ht="15">
      <c r="B64" s="170" t="s">
        <v>168</v>
      </c>
      <c r="C64" s="13">
        <f>C63+1</f>
        <v>32</v>
      </c>
      <c r="D64" s="14" t="s">
        <v>37</v>
      </c>
      <c r="E64" s="28" t="s">
        <v>12</v>
      </c>
      <c r="F64" s="29">
        <v>3</v>
      </c>
      <c r="G64" s="230"/>
      <c r="H64" s="16"/>
    </row>
    <row r="65" spans="2:8" s="7" customFormat="1" ht="15">
      <c r="B65" s="170"/>
      <c r="C65" s="13"/>
      <c r="D65" s="26" t="s">
        <v>680</v>
      </c>
      <c r="E65" s="28"/>
      <c r="F65" s="29"/>
      <c r="G65" s="230"/>
      <c r="H65" s="16"/>
    </row>
    <row r="66" spans="2:8" s="7" customFormat="1" ht="15">
      <c r="B66" s="170" t="s">
        <v>168</v>
      </c>
      <c r="C66" s="13">
        <f>C64+1</f>
        <v>33</v>
      </c>
      <c r="D66" s="14" t="s">
        <v>36</v>
      </c>
      <c r="E66" s="28" t="s">
        <v>12</v>
      </c>
      <c r="F66" s="29">
        <v>8</v>
      </c>
      <c r="G66" s="230"/>
      <c r="H66" s="16"/>
    </row>
    <row r="67" spans="2:8" s="7" customFormat="1" ht="15">
      <c r="B67" s="170"/>
      <c r="C67" s="13"/>
      <c r="D67" s="26" t="s">
        <v>136</v>
      </c>
      <c r="E67" s="28"/>
      <c r="F67" s="29"/>
      <c r="G67" s="230"/>
      <c r="H67" s="16"/>
    </row>
    <row r="68" spans="2:8" s="7" customFormat="1" ht="15">
      <c r="B68" s="170" t="s">
        <v>168</v>
      </c>
      <c r="C68" s="13">
        <f>C66+1</f>
        <v>34</v>
      </c>
      <c r="D68" s="14" t="s">
        <v>36</v>
      </c>
      <c r="E68" s="28" t="s">
        <v>12</v>
      </c>
      <c r="F68" s="29">
        <v>46</v>
      </c>
      <c r="G68" s="230"/>
      <c r="H68" s="16"/>
    </row>
    <row r="69" spans="2:8" s="7" customFormat="1" ht="15">
      <c r="B69" s="170" t="s">
        <v>168</v>
      </c>
      <c r="C69" s="13">
        <f>C68+1</f>
        <v>35</v>
      </c>
      <c r="D69" s="14" t="s">
        <v>37</v>
      </c>
      <c r="E69" s="28" t="s">
        <v>12</v>
      </c>
      <c r="F69" s="29">
        <v>2</v>
      </c>
      <c r="G69" s="230"/>
      <c r="H69" s="16"/>
    </row>
    <row r="70" spans="2:8" s="7" customFormat="1" ht="15">
      <c r="B70" s="170"/>
      <c r="C70" s="13"/>
      <c r="D70" s="145" t="s">
        <v>34</v>
      </c>
      <c r="E70" s="28"/>
      <c r="F70" s="29"/>
      <c r="G70" s="230"/>
      <c r="H70" s="16"/>
    </row>
    <row r="71" spans="2:8" s="7" customFormat="1" ht="15">
      <c r="B71" s="170"/>
      <c r="C71" s="13"/>
      <c r="D71" s="26" t="s">
        <v>317</v>
      </c>
      <c r="E71" s="28"/>
      <c r="F71" s="28"/>
      <c r="G71" s="230"/>
      <c r="H71" s="16"/>
    </row>
    <row r="72" spans="2:8" s="7" customFormat="1" ht="15">
      <c r="B72" s="170" t="s">
        <v>168</v>
      </c>
      <c r="C72" s="13">
        <f>C69+1</f>
        <v>36</v>
      </c>
      <c r="D72" s="14" t="s">
        <v>38</v>
      </c>
      <c r="E72" s="28" t="s">
        <v>14</v>
      </c>
      <c r="F72" s="29">
        <v>2</v>
      </c>
      <c r="G72" s="230"/>
      <c r="H72" s="16"/>
    </row>
    <row r="73" spans="2:8" s="7" customFormat="1" ht="15">
      <c r="B73" s="170" t="s">
        <v>168</v>
      </c>
      <c r="C73" s="13">
        <f>C72+1</f>
        <v>37</v>
      </c>
      <c r="D73" s="14" t="s">
        <v>39</v>
      </c>
      <c r="E73" s="28" t="s">
        <v>14</v>
      </c>
      <c r="F73" s="29">
        <v>14</v>
      </c>
      <c r="G73" s="230"/>
      <c r="H73" s="16"/>
    </row>
    <row r="74" spans="2:8" s="7" customFormat="1" ht="45">
      <c r="B74" s="170"/>
      <c r="C74" s="13"/>
      <c r="D74" s="24" t="s">
        <v>335</v>
      </c>
      <c r="E74" s="28"/>
      <c r="F74" s="28"/>
      <c r="G74" s="230"/>
      <c r="H74" s="16"/>
    </row>
    <row r="75" spans="2:8" s="7" customFormat="1" ht="15">
      <c r="B75" s="170" t="s">
        <v>168</v>
      </c>
      <c r="C75" s="13">
        <f>C73+1</f>
        <v>38</v>
      </c>
      <c r="D75" s="14" t="s">
        <v>35</v>
      </c>
      <c r="E75" s="28" t="s">
        <v>14</v>
      </c>
      <c r="F75" s="29">
        <v>20</v>
      </c>
      <c r="G75" s="230"/>
      <c r="H75" s="16"/>
    </row>
    <row r="76" spans="2:8" s="7" customFormat="1" ht="30">
      <c r="B76" s="170"/>
      <c r="C76" s="13"/>
      <c r="D76" s="26" t="s">
        <v>132</v>
      </c>
      <c r="E76" s="28"/>
      <c r="F76" s="28"/>
      <c r="G76" s="230"/>
      <c r="H76" s="16"/>
    </row>
    <row r="77" spans="2:8" s="7" customFormat="1" ht="15">
      <c r="B77" s="170" t="s">
        <v>168</v>
      </c>
      <c r="C77" s="13">
        <f>C75+1</f>
        <v>39</v>
      </c>
      <c r="D77" s="14" t="s">
        <v>35</v>
      </c>
      <c r="E77" s="28" t="s">
        <v>14</v>
      </c>
      <c r="F77" s="29">
        <v>13</v>
      </c>
      <c r="G77" s="230"/>
      <c r="H77" s="16"/>
    </row>
    <row r="78" spans="2:8" s="7" customFormat="1" ht="15">
      <c r="B78" s="170" t="s">
        <v>168</v>
      </c>
      <c r="C78" s="13">
        <f>C77+1</f>
        <v>40</v>
      </c>
      <c r="D78" s="14" t="s">
        <v>38</v>
      </c>
      <c r="E78" s="28" t="s">
        <v>14</v>
      </c>
      <c r="F78" s="29">
        <v>1</v>
      </c>
      <c r="G78" s="230"/>
      <c r="H78" s="16"/>
    </row>
    <row r="79" spans="2:8" s="7" customFormat="1" ht="45">
      <c r="B79" s="170"/>
      <c r="C79" s="20"/>
      <c r="D79" s="24" t="s">
        <v>366</v>
      </c>
      <c r="E79" s="21"/>
      <c r="F79" s="29"/>
      <c r="G79" s="230"/>
      <c r="H79" s="16"/>
    </row>
    <row r="80" spans="2:8" s="7" customFormat="1" ht="15">
      <c r="B80" s="170" t="s">
        <v>168</v>
      </c>
      <c r="C80" s="20">
        <f>C78+1</f>
        <v>41</v>
      </c>
      <c r="D80" s="25" t="s">
        <v>35</v>
      </c>
      <c r="E80" s="21" t="s">
        <v>14</v>
      </c>
      <c r="F80" s="29">
        <v>1</v>
      </c>
      <c r="G80" s="230"/>
      <c r="H80" s="16"/>
    </row>
    <row r="81" spans="2:8" s="7" customFormat="1" ht="45.75" thickBot="1">
      <c r="B81" s="170" t="s">
        <v>168</v>
      </c>
      <c r="C81" s="13">
        <f>C80+1</f>
        <v>42</v>
      </c>
      <c r="D81" s="24" t="s">
        <v>678</v>
      </c>
      <c r="E81" s="28" t="s">
        <v>14</v>
      </c>
      <c r="F81" s="29">
        <v>6</v>
      </c>
      <c r="G81" s="230"/>
      <c r="H81" s="16"/>
    </row>
    <row r="82" spans="2:8" s="7" customFormat="1" ht="15.75" thickBot="1">
      <c r="B82" s="287"/>
      <c r="C82" s="288"/>
      <c r="D82" s="275"/>
      <c r="E82" s="288"/>
      <c r="F82" s="289"/>
      <c r="G82" s="273" t="s">
        <v>892</v>
      </c>
      <c r="H82" s="75">
        <f>SUM(H32:H81)</f>
        <v>0</v>
      </c>
    </row>
    <row r="83" spans="2:8" s="7" customFormat="1" ht="15">
      <c r="B83" s="170"/>
      <c r="C83" s="13"/>
      <c r="D83" s="145" t="s">
        <v>15</v>
      </c>
      <c r="E83" s="28"/>
      <c r="F83" s="29"/>
      <c r="G83" s="230"/>
      <c r="H83" s="16"/>
    </row>
    <row r="84" spans="2:8" s="7" customFormat="1" ht="15">
      <c r="B84" s="170"/>
      <c r="C84" s="13"/>
      <c r="D84" s="26" t="s">
        <v>427</v>
      </c>
      <c r="E84" s="28"/>
      <c r="F84" s="29"/>
      <c r="G84" s="230"/>
      <c r="H84" s="16"/>
    </row>
    <row r="85" spans="2:8" s="7" customFormat="1" ht="15">
      <c r="B85" s="170" t="s">
        <v>168</v>
      </c>
      <c r="C85" s="13">
        <f>C81+1</f>
        <v>43</v>
      </c>
      <c r="D85" s="14" t="s">
        <v>9</v>
      </c>
      <c r="E85" s="28" t="s">
        <v>14</v>
      </c>
      <c r="F85" s="29">
        <v>4</v>
      </c>
      <c r="G85" s="230"/>
      <c r="H85" s="16"/>
    </row>
    <row r="86" spans="2:8" s="7" customFormat="1" ht="15">
      <c r="B86" s="170"/>
      <c r="C86" s="13"/>
      <c r="D86" s="26" t="s">
        <v>428</v>
      </c>
      <c r="E86" s="28"/>
      <c r="F86" s="29"/>
      <c r="G86" s="230"/>
      <c r="H86" s="16"/>
    </row>
    <row r="87" spans="2:8" s="7" customFormat="1" ht="15">
      <c r="B87" s="170" t="s">
        <v>168</v>
      </c>
      <c r="C87" s="13">
        <f>C85+1</f>
        <v>44</v>
      </c>
      <c r="D87" s="14" t="s">
        <v>9</v>
      </c>
      <c r="E87" s="28" t="s">
        <v>14</v>
      </c>
      <c r="F87" s="29">
        <v>13</v>
      </c>
      <c r="G87" s="230"/>
      <c r="H87" s="16"/>
    </row>
    <row r="88" spans="2:8" s="7" customFormat="1" ht="15">
      <c r="B88" s="170"/>
      <c r="C88" s="13"/>
      <c r="D88" s="26" t="s">
        <v>429</v>
      </c>
      <c r="E88" s="28"/>
      <c r="F88" s="29"/>
      <c r="G88" s="230"/>
      <c r="H88" s="16"/>
    </row>
    <row r="89" spans="2:8" s="7" customFormat="1" ht="15">
      <c r="B89" s="170" t="s">
        <v>168</v>
      </c>
      <c r="C89" s="13">
        <f>C87+1</f>
        <v>45</v>
      </c>
      <c r="D89" s="14" t="s">
        <v>9</v>
      </c>
      <c r="E89" s="28" t="s">
        <v>14</v>
      </c>
      <c r="F89" s="29">
        <v>1</v>
      </c>
      <c r="G89" s="230"/>
      <c r="H89" s="16"/>
    </row>
    <row r="90" spans="2:8" s="7" customFormat="1" ht="30">
      <c r="B90" s="170" t="s">
        <v>168</v>
      </c>
      <c r="C90" s="154">
        <f>C89+1</f>
        <v>46</v>
      </c>
      <c r="D90" s="226" t="s">
        <v>608</v>
      </c>
      <c r="E90" s="153" t="s">
        <v>14</v>
      </c>
      <c r="F90" s="29">
        <v>18</v>
      </c>
      <c r="G90" s="230"/>
      <c r="H90" s="16"/>
    </row>
    <row r="91" spans="2:8" s="7" customFormat="1" ht="15">
      <c r="B91" s="170"/>
      <c r="C91" s="13"/>
      <c r="D91" s="26" t="s">
        <v>22</v>
      </c>
      <c r="E91" s="28"/>
      <c r="F91" s="29"/>
      <c r="G91" s="230"/>
      <c r="H91" s="16"/>
    </row>
    <row r="92" spans="2:8" s="7" customFormat="1" ht="15">
      <c r="B92" s="170" t="s">
        <v>168</v>
      </c>
      <c r="C92" s="13">
        <f>C90+1</f>
        <v>47</v>
      </c>
      <c r="D92" s="14" t="s">
        <v>27</v>
      </c>
      <c r="E92" s="28" t="s">
        <v>24</v>
      </c>
      <c r="F92" s="29">
        <v>61</v>
      </c>
      <c r="G92" s="230"/>
      <c r="H92" s="16"/>
    </row>
    <row r="93" spans="2:8" s="7" customFormat="1" ht="15">
      <c r="B93" s="170" t="s">
        <v>168</v>
      </c>
      <c r="C93" s="13">
        <f>C92+1</f>
        <v>48</v>
      </c>
      <c r="D93" s="14" t="s">
        <v>130</v>
      </c>
      <c r="E93" s="28" t="s">
        <v>24</v>
      </c>
      <c r="F93" s="29">
        <v>2</v>
      </c>
      <c r="G93" s="230"/>
      <c r="H93" s="16"/>
    </row>
    <row r="94" spans="2:8" s="7" customFormat="1" ht="15">
      <c r="B94" s="170" t="s">
        <v>168</v>
      </c>
      <c r="C94" s="13">
        <f aca="true" t="shared" si="0" ref="C94:C101">C93+1</f>
        <v>49</v>
      </c>
      <c r="D94" s="14" t="s">
        <v>129</v>
      </c>
      <c r="E94" s="28" t="s">
        <v>24</v>
      </c>
      <c r="F94" s="29">
        <v>1</v>
      </c>
      <c r="G94" s="230"/>
      <c r="H94" s="16"/>
    </row>
    <row r="95" spans="2:8" s="7" customFormat="1" ht="15">
      <c r="B95" s="170" t="s">
        <v>168</v>
      </c>
      <c r="C95" s="13">
        <f t="shared" si="0"/>
        <v>50</v>
      </c>
      <c r="D95" s="14" t="s">
        <v>23</v>
      </c>
      <c r="E95" s="28" t="s">
        <v>24</v>
      </c>
      <c r="F95" s="29">
        <v>11</v>
      </c>
      <c r="G95" s="230"/>
      <c r="H95" s="16"/>
    </row>
    <row r="96" spans="2:8" s="7" customFormat="1" ht="15">
      <c r="B96" s="170" t="s">
        <v>168</v>
      </c>
      <c r="C96" s="13">
        <f t="shared" si="0"/>
        <v>51</v>
      </c>
      <c r="D96" s="14" t="s">
        <v>25</v>
      </c>
      <c r="E96" s="28" t="s">
        <v>24</v>
      </c>
      <c r="F96" s="29">
        <v>20</v>
      </c>
      <c r="G96" s="230"/>
      <c r="H96" s="16"/>
    </row>
    <row r="97" spans="2:8" s="7" customFormat="1" ht="15">
      <c r="B97" s="170" t="s">
        <v>168</v>
      </c>
      <c r="C97" s="13">
        <f t="shared" si="0"/>
        <v>52</v>
      </c>
      <c r="D97" s="14" t="s">
        <v>128</v>
      </c>
      <c r="E97" s="28" t="s">
        <v>24</v>
      </c>
      <c r="F97" s="29">
        <v>39</v>
      </c>
      <c r="G97" s="230"/>
      <c r="H97" s="16"/>
    </row>
    <row r="98" spans="2:8" s="7" customFormat="1" ht="15">
      <c r="B98" s="170" t="s">
        <v>168</v>
      </c>
      <c r="C98" s="13">
        <f t="shared" si="0"/>
        <v>53</v>
      </c>
      <c r="D98" s="14" t="s">
        <v>127</v>
      </c>
      <c r="E98" s="28" t="s">
        <v>24</v>
      </c>
      <c r="F98" s="29">
        <v>2</v>
      </c>
      <c r="G98" s="230"/>
      <c r="H98" s="16"/>
    </row>
    <row r="99" spans="2:8" s="7" customFormat="1" ht="15">
      <c r="B99" s="170" t="s">
        <v>168</v>
      </c>
      <c r="C99" s="13">
        <f>C98+1</f>
        <v>54</v>
      </c>
      <c r="D99" s="14" t="s">
        <v>731</v>
      </c>
      <c r="E99" s="28" t="s">
        <v>24</v>
      </c>
      <c r="F99" s="29">
        <v>1</v>
      </c>
      <c r="G99" s="230"/>
      <c r="H99" s="16"/>
    </row>
    <row r="100" spans="2:8" s="7" customFormat="1" ht="15">
      <c r="B100" s="170" t="s">
        <v>168</v>
      </c>
      <c r="C100" s="13">
        <f t="shared" si="0"/>
        <v>55</v>
      </c>
      <c r="D100" s="14" t="s">
        <v>300</v>
      </c>
      <c r="E100" s="28" t="s">
        <v>24</v>
      </c>
      <c r="F100" s="29">
        <v>2</v>
      </c>
      <c r="G100" s="230"/>
      <c r="H100" s="16"/>
    </row>
    <row r="101" spans="2:8" s="7" customFormat="1" ht="15">
      <c r="B101" s="170" t="s">
        <v>168</v>
      </c>
      <c r="C101" s="13">
        <f t="shared" si="0"/>
        <v>56</v>
      </c>
      <c r="D101" s="14" t="s">
        <v>112</v>
      </c>
      <c r="E101" s="28" t="s">
        <v>24</v>
      </c>
      <c r="F101" s="29">
        <v>1</v>
      </c>
      <c r="G101" s="230"/>
      <c r="H101" s="16"/>
    </row>
    <row r="102" spans="2:8" s="7" customFormat="1" ht="15">
      <c r="B102" s="170"/>
      <c r="C102" s="13"/>
      <c r="D102" s="26" t="s">
        <v>126</v>
      </c>
      <c r="E102" s="28"/>
      <c r="F102" s="29"/>
      <c r="G102" s="230"/>
      <c r="H102" s="16"/>
    </row>
    <row r="103" spans="2:8" s="7" customFormat="1" ht="15">
      <c r="B103" s="170" t="s">
        <v>168</v>
      </c>
      <c r="C103" s="13">
        <f>C101+1</f>
        <v>57</v>
      </c>
      <c r="D103" s="14" t="s">
        <v>833</v>
      </c>
      <c r="E103" s="28" t="s">
        <v>24</v>
      </c>
      <c r="F103" s="29">
        <v>1</v>
      </c>
      <c r="G103" s="230"/>
      <c r="H103" s="16"/>
    </row>
    <row r="104" spans="2:8" s="7" customFormat="1" ht="15">
      <c r="B104" s="170" t="s">
        <v>168</v>
      </c>
      <c r="C104" s="13">
        <f>C103+1</f>
        <v>58</v>
      </c>
      <c r="D104" s="14" t="s">
        <v>125</v>
      </c>
      <c r="E104" s="28" t="s">
        <v>24</v>
      </c>
      <c r="F104" s="29">
        <v>2</v>
      </c>
      <c r="G104" s="230"/>
      <c r="H104" s="16"/>
    </row>
    <row r="105" spans="2:8" s="7" customFormat="1" ht="15">
      <c r="B105" s="170" t="s">
        <v>168</v>
      </c>
      <c r="C105" s="13">
        <f>C104+1</f>
        <v>59</v>
      </c>
      <c r="D105" s="14" t="s">
        <v>304</v>
      </c>
      <c r="E105" s="28" t="s">
        <v>24</v>
      </c>
      <c r="F105" s="29">
        <v>1</v>
      </c>
      <c r="G105" s="230"/>
      <c r="H105" s="16"/>
    </row>
    <row r="106" spans="2:8" s="7" customFormat="1" ht="15">
      <c r="B106" s="170"/>
      <c r="C106" s="13"/>
      <c r="D106" s="26" t="s">
        <v>124</v>
      </c>
      <c r="E106" s="28"/>
      <c r="F106" s="38"/>
      <c r="G106" s="230"/>
      <c r="H106" s="16"/>
    </row>
    <row r="107" spans="2:8" s="7" customFormat="1" ht="15">
      <c r="B107" s="170" t="s">
        <v>168</v>
      </c>
      <c r="C107" s="13">
        <f>C105+1</f>
        <v>60</v>
      </c>
      <c r="D107" s="14" t="s">
        <v>302</v>
      </c>
      <c r="E107" s="28" t="s">
        <v>10</v>
      </c>
      <c r="F107" s="38">
        <v>250</v>
      </c>
      <c r="G107" s="230"/>
      <c r="H107" s="16"/>
    </row>
    <row r="108" spans="2:8" s="7" customFormat="1" ht="30">
      <c r="B108" s="208" t="s">
        <v>168</v>
      </c>
      <c r="C108" s="204">
        <f>C107+1</f>
        <v>61</v>
      </c>
      <c r="D108" s="214" t="s">
        <v>305</v>
      </c>
      <c r="E108" s="139" t="s">
        <v>10</v>
      </c>
      <c r="F108" s="240">
        <v>80</v>
      </c>
      <c r="G108" s="230"/>
      <c r="H108" s="16"/>
    </row>
    <row r="109" spans="2:8" s="7" customFormat="1" ht="15">
      <c r="B109" s="170"/>
      <c r="C109" s="13"/>
      <c r="D109" s="26" t="s">
        <v>122</v>
      </c>
      <c r="E109" s="28"/>
      <c r="F109" s="38"/>
      <c r="G109" s="230"/>
      <c r="H109" s="16"/>
    </row>
    <row r="110" spans="2:8" s="7" customFormat="1" ht="15">
      <c r="B110" s="208" t="s">
        <v>168</v>
      </c>
      <c r="C110" s="13">
        <f>C108+1</f>
        <v>62</v>
      </c>
      <c r="D110" s="14" t="s">
        <v>580</v>
      </c>
      <c r="E110" s="28" t="s">
        <v>12</v>
      </c>
      <c r="F110" s="29">
        <v>37</v>
      </c>
      <c r="G110" s="230"/>
      <c r="H110" s="16"/>
    </row>
    <row r="111" spans="2:8" ht="15">
      <c r="B111" s="170"/>
      <c r="C111" s="13"/>
      <c r="D111" s="83" t="s">
        <v>648</v>
      </c>
      <c r="E111" s="28"/>
      <c r="F111" s="29"/>
      <c r="G111" s="230"/>
      <c r="H111" s="34"/>
    </row>
    <row r="112" spans="2:12" ht="15">
      <c r="B112" s="170"/>
      <c r="C112" s="13"/>
      <c r="D112" s="145" t="s">
        <v>8</v>
      </c>
      <c r="E112" s="28"/>
      <c r="F112" s="29"/>
      <c r="G112" s="230"/>
      <c r="H112" s="34"/>
      <c r="I112" s="7"/>
      <c r="J112" s="140"/>
      <c r="K112" s="7"/>
      <c r="L112" s="7"/>
    </row>
    <row r="113" spans="2:8" ht="45">
      <c r="B113" s="170"/>
      <c r="C113" s="13"/>
      <c r="D113" s="26" t="s">
        <v>824</v>
      </c>
      <c r="E113" s="28"/>
      <c r="F113" s="29"/>
      <c r="G113" s="230"/>
      <c r="H113" s="34"/>
    </row>
    <row r="114" spans="2:8" ht="15">
      <c r="B114" s="170" t="s">
        <v>168</v>
      </c>
      <c r="C114" s="13">
        <f>C108+1</f>
        <v>62</v>
      </c>
      <c r="D114" s="14" t="s">
        <v>16</v>
      </c>
      <c r="E114" s="28" t="s">
        <v>10</v>
      </c>
      <c r="F114" s="38">
        <v>117.6</v>
      </c>
      <c r="G114" s="230"/>
      <c r="H114" s="34"/>
    </row>
    <row r="115" spans="2:8" ht="45">
      <c r="B115" s="170"/>
      <c r="C115" s="13"/>
      <c r="D115" s="26" t="s">
        <v>825</v>
      </c>
      <c r="E115" s="28"/>
      <c r="F115" s="38"/>
      <c r="G115" s="230"/>
      <c r="H115" s="34"/>
    </row>
    <row r="116" spans="2:8" ht="15">
      <c r="B116" s="170" t="s">
        <v>168</v>
      </c>
      <c r="C116" s="13">
        <f>C114+1</f>
        <v>63</v>
      </c>
      <c r="D116" s="14" t="s">
        <v>16</v>
      </c>
      <c r="E116" s="28" t="s">
        <v>10</v>
      </c>
      <c r="F116" s="38">
        <v>148</v>
      </c>
      <c r="G116" s="230"/>
      <c r="H116" s="34"/>
    </row>
    <row r="117" spans="2:8" ht="60">
      <c r="B117" s="170"/>
      <c r="C117" s="13"/>
      <c r="D117" s="26" t="s">
        <v>823</v>
      </c>
      <c r="E117" s="28"/>
      <c r="F117" s="38"/>
      <c r="G117" s="230"/>
      <c r="H117" s="34"/>
    </row>
    <row r="118" spans="2:8" ht="15">
      <c r="B118" s="170" t="s">
        <v>168</v>
      </c>
      <c r="C118" s="13">
        <f>C116+1</f>
        <v>64</v>
      </c>
      <c r="D118" s="14" t="s">
        <v>16</v>
      </c>
      <c r="E118" s="28" t="s">
        <v>10</v>
      </c>
      <c r="F118" s="38">
        <v>182</v>
      </c>
      <c r="G118" s="230"/>
      <c r="H118" s="34"/>
    </row>
    <row r="119" spans="2:8" ht="15">
      <c r="B119" s="170" t="s">
        <v>168</v>
      </c>
      <c r="C119" s="13">
        <f>C118+1</f>
        <v>65</v>
      </c>
      <c r="D119" s="14" t="s">
        <v>9</v>
      </c>
      <c r="E119" s="28" t="s">
        <v>10</v>
      </c>
      <c r="F119" s="38">
        <v>56.8</v>
      </c>
      <c r="G119" s="230"/>
      <c r="H119" s="34"/>
    </row>
    <row r="120" spans="2:8" ht="15">
      <c r="B120" s="170" t="s">
        <v>168</v>
      </c>
      <c r="C120" s="13">
        <f>C119+1</f>
        <v>66</v>
      </c>
      <c r="D120" s="14" t="s">
        <v>17</v>
      </c>
      <c r="E120" s="28" t="s">
        <v>10</v>
      </c>
      <c r="F120" s="38">
        <v>20.2</v>
      </c>
      <c r="G120" s="230"/>
      <c r="H120" s="34"/>
    </row>
    <row r="121" spans="2:8" ht="15">
      <c r="B121" s="170" t="s">
        <v>168</v>
      </c>
      <c r="C121" s="13">
        <f>C120+1</f>
        <v>67</v>
      </c>
      <c r="D121" s="14" t="s">
        <v>303</v>
      </c>
      <c r="E121" s="28" t="s">
        <v>10</v>
      </c>
      <c r="F121" s="38">
        <v>11.9</v>
      </c>
      <c r="G121" s="230"/>
      <c r="H121" s="34"/>
    </row>
    <row r="122" spans="2:8" ht="60">
      <c r="B122" s="170"/>
      <c r="C122" s="13"/>
      <c r="D122" s="26" t="s">
        <v>826</v>
      </c>
      <c r="E122" s="28"/>
      <c r="F122" s="29"/>
      <c r="G122" s="230"/>
      <c r="H122" s="34"/>
    </row>
    <row r="123" spans="2:8" ht="15">
      <c r="B123" s="170" t="s">
        <v>168</v>
      </c>
      <c r="C123" s="13">
        <f>C121+1</f>
        <v>68</v>
      </c>
      <c r="D123" s="14" t="s">
        <v>16</v>
      </c>
      <c r="E123" s="28" t="s">
        <v>10</v>
      </c>
      <c r="F123" s="38">
        <v>31.6</v>
      </c>
      <c r="G123" s="230"/>
      <c r="H123" s="34"/>
    </row>
    <row r="124" spans="2:8" ht="15">
      <c r="B124" s="170" t="s">
        <v>168</v>
      </c>
      <c r="C124" s="13">
        <f>C123+1</f>
        <v>69</v>
      </c>
      <c r="D124" s="14" t="s">
        <v>9</v>
      </c>
      <c r="E124" s="28" t="s">
        <v>10</v>
      </c>
      <c r="F124" s="38">
        <v>112.5</v>
      </c>
      <c r="G124" s="230"/>
      <c r="H124" s="34"/>
    </row>
    <row r="125" spans="2:8" ht="15">
      <c r="B125" s="170" t="s">
        <v>168</v>
      </c>
      <c r="C125" s="13">
        <f>C124+1</f>
        <v>70</v>
      </c>
      <c r="D125" s="14" t="s">
        <v>17</v>
      </c>
      <c r="E125" s="28" t="s">
        <v>10</v>
      </c>
      <c r="F125" s="38">
        <v>27.6</v>
      </c>
      <c r="G125" s="230"/>
      <c r="H125" s="34"/>
    </row>
    <row r="126" spans="2:8" ht="60">
      <c r="B126" s="170"/>
      <c r="C126" s="13"/>
      <c r="D126" s="26" t="s">
        <v>435</v>
      </c>
      <c r="E126" s="28"/>
      <c r="F126" s="38"/>
      <c r="G126" s="230"/>
      <c r="H126" s="34"/>
    </row>
    <row r="127" spans="2:8" ht="15">
      <c r="B127" s="170" t="s">
        <v>168</v>
      </c>
      <c r="C127" s="13">
        <f>C125+1</f>
        <v>71</v>
      </c>
      <c r="D127" s="14" t="s">
        <v>16</v>
      </c>
      <c r="E127" s="28" t="s">
        <v>10</v>
      </c>
      <c r="F127" s="38">
        <v>78.1</v>
      </c>
      <c r="G127" s="230"/>
      <c r="H127" s="34"/>
    </row>
    <row r="128" spans="2:8" ht="15">
      <c r="B128" s="170" t="s">
        <v>168</v>
      </c>
      <c r="C128" s="13">
        <f>C127+1</f>
        <v>72</v>
      </c>
      <c r="D128" s="14" t="s">
        <v>9</v>
      </c>
      <c r="E128" s="28" t="s">
        <v>10</v>
      </c>
      <c r="F128" s="38">
        <v>38.8</v>
      </c>
      <c r="G128" s="230"/>
      <c r="H128" s="34"/>
    </row>
    <row r="129" spans="2:8" ht="60">
      <c r="B129" s="170"/>
      <c r="C129" s="13"/>
      <c r="D129" s="26" t="s">
        <v>436</v>
      </c>
      <c r="E129" s="28"/>
      <c r="F129" s="38"/>
      <c r="G129" s="230"/>
      <c r="H129" s="34"/>
    </row>
    <row r="130" spans="2:8" ht="15">
      <c r="B130" s="170" t="s">
        <v>168</v>
      </c>
      <c r="C130" s="13">
        <f>C128+1</f>
        <v>73</v>
      </c>
      <c r="D130" s="14" t="s">
        <v>16</v>
      </c>
      <c r="E130" s="28" t="s">
        <v>10</v>
      </c>
      <c r="F130" s="38">
        <v>388</v>
      </c>
      <c r="G130" s="230"/>
      <c r="H130" s="34"/>
    </row>
    <row r="131" spans="2:8" ht="15.75" thickBot="1">
      <c r="B131" s="170" t="s">
        <v>168</v>
      </c>
      <c r="C131" s="13">
        <f>C130+1</f>
        <v>74</v>
      </c>
      <c r="D131" s="14" t="s">
        <v>9</v>
      </c>
      <c r="E131" s="28" t="s">
        <v>10</v>
      </c>
      <c r="F131" s="38">
        <v>92</v>
      </c>
      <c r="G131" s="230"/>
      <c r="H131" s="34"/>
    </row>
    <row r="132" spans="2:8" ht="15.75" thickBot="1">
      <c r="B132" s="287"/>
      <c r="C132" s="288"/>
      <c r="D132" s="275"/>
      <c r="E132" s="288"/>
      <c r="F132" s="289"/>
      <c r="G132" s="273" t="s">
        <v>893</v>
      </c>
      <c r="H132" s="75">
        <f>SUM(H83:H131)</f>
        <v>0</v>
      </c>
    </row>
    <row r="133" spans="2:8" ht="15">
      <c r="B133" s="170"/>
      <c r="C133" s="13"/>
      <c r="D133" s="145" t="s">
        <v>15</v>
      </c>
      <c r="E133" s="28"/>
      <c r="F133" s="38"/>
      <c r="G133" s="230"/>
      <c r="H133" s="34"/>
    </row>
    <row r="134" spans="2:8" ht="15">
      <c r="B134" s="170"/>
      <c r="C134" s="13"/>
      <c r="D134" s="26" t="s">
        <v>427</v>
      </c>
      <c r="E134" s="28"/>
      <c r="F134" s="29"/>
      <c r="G134" s="230"/>
      <c r="H134" s="34"/>
    </row>
    <row r="135" spans="2:8" ht="15">
      <c r="B135" s="170" t="s">
        <v>168</v>
      </c>
      <c r="C135" s="13">
        <f>C124+1</f>
        <v>70</v>
      </c>
      <c r="D135" s="14" t="s">
        <v>120</v>
      </c>
      <c r="E135" s="28" t="s">
        <v>14</v>
      </c>
      <c r="F135" s="29">
        <v>20</v>
      </c>
      <c r="G135" s="230"/>
      <c r="H135" s="34"/>
    </row>
    <row r="136" spans="2:8" ht="15">
      <c r="B136" s="170" t="s">
        <v>168</v>
      </c>
      <c r="C136" s="13">
        <f>C135+1</f>
        <v>71</v>
      </c>
      <c r="D136" s="14" t="s">
        <v>9</v>
      </c>
      <c r="E136" s="28" t="s">
        <v>14</v>
      </c>
      <c r="F136" s="29">
        <v>7</v>
      </c>
      <c r="G136" s="230"/>
      <c r="H136" s="34"/>
    </row>
    <row r="137" spans="2:8" ht="15">
      <c r="B137" s="170" t="s">
        <v>168</v>
      </c>
      <c r="C137" s="13">
        <f>C136+1</f>
        <v>72</v>
      </c>
      <c r="D137" s="14" t="s">
        <v>17</v>
      </c>
      <c r="E137" s="28" t="s">
        <v>14</v>
      </c>
      <c r="F137" s="29">
        <v>2</v>
      </c>
      <c r="G137" s="230"/>
      <c r="H137" s="34"/>
    </row>
    <row r="138" spans="2:8" ht="61.5" customHeight="1">
      <c r="B138" s="170"/>
      <c r="C138" s="13"/>
      <c r="D138" s="26" t="s">
        <v>676</v>
      </c>
      <c r="E138" s="28"/>
      <c r="F138" s="29"/>
      <c r="G138" s="230"/>
      <c r="H138" s="34"/>
    </row>
    <row r="139" spans="2:8" ht="15">
      <c r="B139" s="170" t="s">
        <v>168</v>
      </c>
      <c r="C139" s="13">
        <f>C137+1</f>
        <v>73</v>
      </c>
      <c r="D139" s="14" t="s">
        <v>303</v>
      </c>
      <c r="E139" s="28" t="s">
        <v>14</v>
      </c>
      <c r="F139" s="29">
        <v>1</v>
      </c>
      <c r="G139" s="230"/>
      <c r="H139" s="34"/>
    </row>
    <row r="140" spans="2:8" ht="15">
      <c r="B140" s="170"/>
      <c r="C140" s="13"/>
      <c r="D140" s="26" t="s">
        <v>431</v>
      </c>
      <c r="E140" s="28"/>
      <c r="F140" s="29"/>
      <c r="G140" s="230"/>
      <c r="H140" s="34"/>
    </row>
    <row r="141" spans="2:8" ht="15">
      <c r="B141" s="170" t="s">
        <v>168</v>
      </c>
      <c r="C141" s="13">
        <f>C139+1</f>
        <v>74</v>
      </c>
      <c r="D141" s="14" t="s">
        <v>16</v>
      </c>
      <c r="E141" s="28" t="s">
        <v>14</v>
      </c>
      <c r="F141" s="29">
        <v>10</v>
      </c>
      <c r="G141" s="230"/>
      <c r="H141" s="34"/>
    </row>
    <row r="142" spans="2:8" ht="15">
      <c r="B142" s="170" t="s">
        <v>168</v>
      </c>
      <c r="C142" s="13">
        <f>C141+1</f>
        <v>75</v>
      </c>
      <c r="D142" s="14" t="s">
        <v>9</v>
      </c>
      <c r="E142" s="28" t="s">
        <v>14</v>
      </c>
      <c r="F142" s="29">
        <v>5</v>
      </c>
      <c r="G142" s="230"/>
      <c r="H142" s="34"/>
    </row>
    <row r="143" spans="2:8" ht="15">
      <c r="B143" s="170"/>
      <c r="C143" s="13"/>
      <c r="D143" s="26" t="s">
        <v>419</v>
      </c>
      <c r="E143" s="28"/>
      <c r="F143" s="29"/>
      <c r="G143" s="230"/>
      <c r="H143" s="34"/>
    </row>
    <row r="144" spans="2:8" ht="30">
      <c r="B144" s="170" t="s">
        <v>168</v>
      </c>
      <c r="C144" s="13">
        <f>C142+1</f>
        <v>76</v>
      </c>
      <c r="D144" s="14" t="s">
        <v>620</v>
      </c>
      <c r="E144" s="153" t="s">
        <v>14</v>
      </c>
      <c r="F144" s="29">
        <v>29</v>
      </c>
      <c r="G144" s="230"/>
      <c r="H144" s="34"/>
    </row>
    <row r="145" spans="2:8" ht="30">
      <c r="B145" s="170" t="s">
        <v>168</v>
      </c>
      <c r="C145" s="13">
        <f>C144+1</f>
        <v>77</v>
      </c>
      <c r="D145" s="14" t="s">
        <v>421</v>
      </c>
      <c r="E145" s="153" t="s">
        <v>14</v>
      </c>
      <c r="F145" s="29">
        <v>15</v>
      </c>
      <c r="G145" s="230"/>
      <c r="H145" s="34"/>
    </row>
    <row r="146" spans="2:8" ht="30">
      <c r="B146" s="170" t="s">
        <v>168</v>
      </c>
      <c r="C146" s="13">
        <f>C145+1</f>
        <v>78</v>
      </c>
      <c r="D146" s="14" t="s">
        <v>610</v>
      </c>
      <c r="E146" s="153" t="s">
        <v>14</v>
      </c>
      <c r="F146" s="29">
        <v>1</v>
      </c>
      <c r="G146" s="230"/>
      <c r="H146" s="34"/>
    </row>
    <row r="147" spans="2:8" ht="15">
      <c r="B147" s="170"/>
      <c r="C147" s="13"/>
      <c r="D147" s="145" t="s">
        <v>11</v>
      </c>
      <c r="E147" s="28"/>
      <c r="F147" s="29"/>
      <c r="G147" s="230"/>
      <c r="H147" s="34"/>
    </row>
    <row r="148" spans="2:8" ht="15">
      <c r="B148" s="170"/>
      <c r="C148" s="13"/>
      <c r="D148" s="26" t="s">
        <v>119</v>
      </c>
      <c r="E148" s="28"/>
      <c r="F148" s="29"/>
      <c r="G148" s="230"/>
      <c r="H148" s="34"/>
    </row>
    <row r="149" spans="2:8" ht="15">
      <c r="B149" s="170" t="s">
        <v>168</v>
      </c>
      <c r="C149" s="13">
        <f>C146+1</f>
        <v>79</v>
      </c>
      <c r="D149" s="14" t="s">
        <v>310</v>
      </c>
      <c r="E149" s="28" t="s">
        <v>12</v>
      </c>
      <c r="F149" s="29">
        <v>23</v>
      </c>
      <c r="G149" s="230"/>
      <c r="H149" s="34"/>
    </row>
    <row r="150" spans="2:8" ht="15">
      <c r="B150" s="170" t="s">
        <v>168</v>
      </c>
      <c r="C150" s="13">
        <f>C149+1</f>
        <v>80</v>
      </c>
      <c r="D150" s="14" t="s">
        <v>311</v>
      </c>
      <c r="E150" s="28" t="s">
        <v>12</v>
      </c>
      <c r="F150" s="29">
        <v>25</v>
      </c>
      <c r="G150" s="230"/>
      <c r="H150" s="34"/>
    </row>
    <row r="151" spans="2:8" ht="15">
      <c r="B151" s="170" t="s">
        <v>168</v>
      </c>
      <c r="C151" s="13">
        <f>C150+1</f>
        <v>81</v>
      </c>
      <c r="D151" s="14" t="s">
        <v>314</v>
      </c>
      <c r="E151" s="28" t="s">
        <v>12</v>
      </c>
      <c r="F151" s="29">
        <v>32</v>
      </c>
      <c r="G151" s="230"/>
      <c r="H151" s="34"/>
    </row>
    <row r="152" spans="2:8" ht="15">
      <c r="B152" s="170"/>
      <c r="C152" s="13"/>
      <c r="D152" s="26" t="s">
        <v>420</v>
      </c>
      <c r="E152" s="28"/>
      <c r="F152" s="29"/>
      <c r="G152" s="230"/>
      <c r="H152" s="34"/>
    </row>
    <row r="153" spans="2:8" ht="15">
      <c r="B153" s="170" t="s">
        <v>168</v>
      </c>
      <c r="C153" s="13">
        <f>C151+1</f>
        <v>82</v>
      </c>
      <c r="D153" s="14" t="s">
        <v>20</v>
      </c>
      <c r="E153" s="28" t="s">
        <v>12</v>
      </c>
      <c r="F153" s="29">
        <v>34</v>
      </c>
      <c r="G153" s="230"/>
      <c r="H153" s="34"/>
    </row>
    <row r="154" spans="2:8" ht="15">
      <c r="B154" s="170" t="s">
        <v>168</v>
      </c>
      <c r="C154" s="13">
        <f>C153+1</f>
        <v>83</v>
      </c>
      <c r="D154" s="14" t="s">
        <v>311</v>
      </c>
      <c r="E154" s="28" t="s">
        <v>12</v>
      </c>
      <c r="F154" s="29">
        <v>1</v>
      </c>
      <c r="G154" s="230"/>
      <c r="H154" s="34"/>
    </row>
    <row r="155" spans="2:8" ht="15">
      <c r="B155" s="170"/>
      <c r="C155" s="13"/>
      <c r="D155" s="145" t="s">
        <v>21</v>
      </c>
      <c r="E155" s="28"/>
      <c r="F155" s="29"/>
      <c r="G155" s="230"/>
      <c r="H155" s="34"/>
    </row>
    <row r="156" spans="2:8" ht="15">
      <c r="B156" s="170"/>
      <c r="C156" s="13"/>
      <c r="D156" s="26" t="s">
        <v>22</v>
      </c>
      <c r="E156" s="28"/>
      <c r="F156" s="29"/>
      <c r="G156" s="230"/>
      <c r="H156" s="34"/>
    </row>
    <row r="157" spans="2:8" ht="15">
      <c r="B157" s="170" t="s">
        <v>168</v>
      </c>
      <c r="C157" s="13">
        <f>C154+1</f>
        <v>84</v>
      </c>
      <c r="D157" s="14" t="s">
        <v>27</v>
      </c>
      <c r="E157" s="28" t="s">
        <v>24</v>
      </c>
      <c r="F157" s="29">
        <v>65</v>
      </c>
      <c r="G157" s="230"/>
      <c r="H157" s="34"/>
    </row>
    <row r="158" spans="2:8" ht="15">
      <c r="B158" s="170" t="s">
        <v>168</v>
      </c>
      <c r="C158" s="13">
        <f>C157+1</f>
        <v>85</v>
      </c>
      <c r="D158" s="14" t="s">
        <v>341</v>
      </c>
      <c r="E158" s="28" t="s">
        <v>24</v>
      </c>
      <c r="F158" s="29">
        <v>2</v>
      </c>
      <c r="G158" s="230"/>
      <c r="H158" s="34"/>
    </row>
    <row r="159" spans="2:8" ht="15">
      <c r="B159" s="170" t="s">
        <v>168</v>
      </c>
      <c r="C159" s="13">
        <f aca="true" t="shared" si="1" ref="C159:C164">C158+1</f>
        <v>86</v>
      </c>
      <c r="D159" s="14" t="s">
        <v>23</v>
      </c>
      <c r="E159" s="28" t="s">
        <v>24</v>
      </c>
      <c r="F159" s="29">
        <v>11</v>
      </c>
      <c r="G159" s="230"/>
      <c r="H159" s="34"/>
    </row>
    <row r="160" spans="2:8" ht="15">
      <c r="B160" s="170" t="s">
        <v>168</v>
      </c>
      <c r="C160" s="13">
        <f t="shared" si="1"/>
        <v>87</v>
      </c>
      <c r="D160" s="14" t="s">
        <v>25</v>
      </c>
      <c r="E160" s="28" t="s">
        <v>24</v>
      </c>
      <c r="F160" s="29">
        <v>15</v>
      </c>
      <c r="G160" s="230"/>
      <c r="H160" s="34"/>
    </row>
    <row r="161" spans="2:8" ht="15">
      <c r="B161" s="170" t="s">
        <v>168</v>
      </c>
      <c r="C161" s="13">
        <f t="shared" si="1"/>
        <v>88</v>
      </c>
      <c r="D161" s="14" t="s">
        <v>113</v>
      </c>
      <c r="E161" s="28" t="s">
        <v>24</v>
      </c>
      <c r="F161" s="29">
        <v>2</v>
      </c>
      <c r="G161" s="230"/>
      <c r="H161" s="34"/>
    </row>
    <row r="162" spans="2:8" ht="15">
      <c r="B162" s="170" t="s">
        <v>168</v>
      </c>
      <c r="C162" s="13">
        <f t="shared" si="1"/>
        <v>89</v>
      </c>
      <c r="D162" s="14" t="s">
        <v>29</v>
      </c>
      <c r="E162" s="28" t="s">
        <v>24</v>
      </c>
      <c r="F162" s="29">
        <v>17</v>
      </c>
      <c r="G162" s="230"/>
      <c r="H162" s="34"/>
    </row>
    <row r="163" spans="2:8" ht="15">
      <c r="B163" s="170" t="s">
        <v>168</v>
      </c>
      <c r="C163" s="13">
        <f t="shared" si="1"/>
        <v>90</v>
      </c>
      <c r="D163" s="14" t="s">
        <v>112</v>
      </c>
      <c r="E163" s="28" t="s">
        <v>24</v>
      </c>
      <c r="F163" s="29">
        <v>1</v>
      </c>
      <c r="G163" s="230"/>
      <c r="H163" s="34"/>
    </row>
    <row r="164" spans="2:8" ht="15">
      <c r="B164" s="170" t="s">
        <v>168</v>
      </c>
      <c r="C164" s="13">
        <f t="shared" si="1"/>
        <v>91</v>
      </c>
      <c r="D164" s="14" t="s">
        <v>299</v>
      </c>
      <c r="E164" s="28" t="s">
        <v>24</v>
      </c>
      <c r="F164" s="29">
        <v>1</v>
      </c>
      <c r="G164" s="230"/>
      <c r="H164" s="34"/>
    </row>
    <row r="165" spans="2:8" ht="15">
      <c r="B165" s="170"/>
      <c r="C165" s="13"/>
      <c r="D165" s="26" t="s">
        <v>126</v>
      </c>
      <c r="E165" s="28"/>
      <c r="F165" s="29"/>
      <c r="G165" s="230"/>
      <c r="H165" s="34"/>
    </row>
    <row r="166" spans="2:8" ht="22.5" customHeight="1">
      <c r="B166" s="170" t="s">
        <v>168</v>
      </c>
      <c r="C166" s="13">
        <f>C164+1</f>
        <v>92</v>
      </c>
      <c r="D166" s="14" t="s">
        <v>301</v>
      </c>
      <c r="E166" s="28" t="s">
        <v>24</v>
      </c>
      <c r="F166" s="29">
        <v>1</v>
      </c>
      <c r="G166" s="230"/>
      <c r="H166" s="34"/>
    </row>
    <row r="167" spans="2:8" ht="15">
      <c r="B167" s="170"/>
      <c r="C167" s="13"/>
      <c r="D167" s="24" t="s">
        <v>296</v>
      </c>
      <c r="E167" s="28"/>
      <c r="F167" s="29"/>
      <c r="G167" s="230"/>
      <c r="H167" s="34"/>
    </row>
    <row r="168" spans="2:8" ht="30">
      <c r="B168" s="170" t="s">
        <v>168</v>
      </c>
      <c r="C168" s="13">
        <f>C166+1</f>
        <v>93</v>
      </c>
      <c r="D168" s="138" t="s">
        <v>297</v>
      </c>
      <c r="E168" s="28" t="s">
        <v>10</v>
      </c>
      <c r="F168" s="29">
        <v>235</v>
      </c>
      <c r="G168" s="230"/>
      <c r="H168" s="34"/>
    </row>
    <row r="169" spans="2:8" ht="15" customHeight="1">
      <c r="B169" s="170" t="s">
        <v>168</v>
      </c>
      <c r="C169" s="13">
        <f>C168+1</f>
        <v>94</v>
      </c>
      <c r="D169" s="138" t="s">
        <v>294</v>
      </c>
      <c r="E169" s="28" t="s">
        <v>295</v>
      </c>
      <c r="F169" s="29">
        <v>5</v>
      </c>
      <c r="G169" s="230"/>
      <c r="H169" s="34"/>
    </row>
    <row r="170" spans="2:8" ht="15" customHeight="1">
      <c r="B170" s="170" t="s">
        <v>168</v>
      </c>
      <c r="C170" s="204">
        <f>C169+1</f>
        <v>95</v>
      </c>
      <c r="D170" s="100" t="s">
        <v>298</v>
      </c>
      <c r="E170" s="139" t="s">
        <v>10</v>
      </c>
      <c r="F170" s="247">
        <v>100</v>
      </c>
      <c r="G170" s="246"/>
      <c r="H170" s="77"/>
    </row>
    <row r="171" spans="2:8" ht="15" customHeight="1">
      <c r="B171" s="170"/>
      <c r="C171" s="13"/>
      <c r="D171" s="162" t="s">
        <v>440</v>
      </c>
      <c r="E171" s="28"/>
      <c r="F171" s="38"/>
      <c r="G171" s="246"/>
      <c r="H171" s="77"/>
    </row>
    <row r="172" spans="2:8" ht="15" customHeight="1">
      <c r="B172" s="170" t="s">
        <v>168</v>
      </c>
      <c r="C172" s="215">
        <f>C170+1</f>
        <v>96</v>
      </c>
      <c r="D172" s="25" t="s">
        <v>578</v>
      </c>
      <c r="E172" s="139" t="s">
        <v>441</v>
      </c>
      <c r="F172" s="29">
        <v>2750</v>
      </c>
      <c r="G172" s="246"/>
      <c r="H172" s="77"/>
    </row>
    <row r="173" spans="2:8" ht="15" customHeight="1" thickBot="1">
      <c r="B173" s="170" t="s">
        <v>168</v>
      </c>
      <c r="C173" s="215">
        <f>C172+1</f>
        <v>97</v>
      </c>
      <c r="D173" s="25" t="s">
        <v>579</v>
      </c>
      <c r="E173" s="139" t="s">
        <v>441</v>
      </c>
      <c r="F173" s="247">
        <v>2810</v>
      </c>
      <c r="G173" s="246"/>
      <c r="H173" s="77"/>
    </row>
    <row r="174" spans="2:8" ht="24.75" customHeight="1" thickBot="1">
      <c r="B174" s="287"/>
      <c r="C174" s="288"/>
      <c r="D174" s="275"/>
      <c r="E174" s="288"/>
      <c r="F174" s="289"/>
      <c r="G174" s="273" t="s">
        <v>890</v>
      </c>
      <c r="H174" s="75">
        <f>SUM(H133:H173)</f>
        <v>0</v>
      </c>
    </row>
    <row r="175" spans="2:8" ht="24.75" customHeight="1" thickBot="1">
      <c r="B175" s="288"/>
      <c r="C175" s="288"/>
      <c r="D175" s="275"/>
      <c r="E175" s="288"/>
      <c r="F175" s="289"/>
      <c r="G175" s="273"/>
      <c r="H175" s="276"/>
    </row>
    <row r="176" spans="2:8" ht="24.75" customHeight="1" thickBot="1">
      <c r="B176" s="290"/>
      <c r="C176" s="291"/>
      <c r="D176" s="279"/>
      <c r="E176" s="292"/>
      <c r="F176" s="293"/>
      <c r="G176" s="74" t="s">
        <v>891</v>
      </c>
      <c r="H176" s="281">
        <f>H31</f>
        <v>0</v>
      </c>
    </row>
    <row r="177" spans="2:8" ht="24.75" customHeight="1" thickBot="1">
      <c r="B177" s="290"/>
      <c r="C177" s="291"/>
      <c r="D177" s="279"/>
      <c r="E177" s="292"/>
      <c r="F177" s="293"/>
      <c r="G177" s="74" t="s">
        <v>892</v>
      </c>
      <c r="H177" s="281">
        <f>H82</f>
        <v>0</v>
      </c>
    </row>
    <row r="178" spans="2:8" ht="24.75" customHeight="1" thickBot="1">
      <c r="B178" s="290"/>
      <c r="C178" s="291"/>
      <c r="D178" s="279"/>
      <c r="E178" s="292"/>
      <c r="F178" s="293"/>
      <c r="G178" s="74" t="s">
        <v>893</v>
      </c>
      <c r="H178" s="281">
        <f>H132</f>
        <v>0</v>
      </c>
    </row>
    <row r="179" spans="2:8" ht="24.75" customHeight="1" thickBot="1">
      <c r="B179" s="290"/>
      <c r="C179" s="291"/>
      <c r="D179" s="279"/>
      <c r="E179" s="292"/>
      <c r="F179" s="293"/>
      <c r="G179" s="74" t="s">
        <v>890</v>
      </c>
      <c r="H179" s="281">
        <f>H174</f>
        <v>0</v>
      </c>
    </row>
    <row r="180" spans="2:8" ht="24.75" customHeight="1" thickBot="1">
      <c r="B180" s="287"/>
      <c r="C180" s="288"/>
      <c r="D180" s="275"/>
      <c r="E180" s="288"/>
      <c r="F180" s="289"/>
      <c r="G180" s="282" t="s">
        <v>894</v>
      </c>
      <c r="H180" s="75">
        <f>SUM(H176:H178)</f>
        <v>0</v>
      </c>
    </row>
  </sheetData>
  <sheetProtection/>
  <mergeCells count="5">
    <mergeCell ref="D3:D4"/>
    <mergeCell ref="E3:E4"/>
    <mergeCell ref="F3:F4"/>
    <mergeCell ref="G3:G4"/>
    <mergeCell ref="B3:C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3" manualBreakCount="3">
    <brk id="31" max="7" man="1"/>
    <brk id="82" max="7" man="1"/>
    <brk id="132" max="7" man="1"/>
  </rowBreaks>
</worksheet>
</file>

<file path=xl/worksheets/sheet2.xml><?xml version="1.0" encoding="utf-8"?>
<worksheet xmlns="http://schemas.openxmlformats.org/spreadsheetml/2006/main" xmlns:r="http://schemas.openxmlformats.org/officeDocument/2006/relationships">
  <dimension ref="B1:H31"/>
  <sheetViews>
    <sheetView zoomScalePageLayoutView="0" workbookViewId="0" topLeftCell="A22">
      <selection activeCell="D34" sqref="D34"/>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ht="18.75">
      <c r="B1" s="298"/>
    </row>
    <row r="2" spans="3:8" ht="20.25">
      <c r="C2" s="3" t="s">
        <v>41</v>
      </c>
      <c r="D2" s="54"/>
      <c r="E2" s="54"/>
      <c r="F2" s="54"/>
      <c r="G2" s="54"/>
      <c r="H2" s="54"/>
    </row>
    <row r="3" spans="3:8" ht="15.75" thickBot="1">
      <c r="C3" s="55"/>
      <c r="D3" s="54"/>
      <c r="E3" s="54"/>
      <c r="F3" s="54"/>
      <c r="G3" s="54"/>
      <c r="H3" s="54"/>
    </row>
    <row r="4" spans="2:8" ht="15">
      <c r="B4" s="328" t="s">
        <v>0</v>
      </c>
      <c r="C4" s="329"/>
      <c r="D4" s="332" t="s">
        <v>1</v>
      </c>
      <c r="E4" s="332" t="s">
        <v>2</v>
      </c>
      <c r="F4" s="332" t="s">
        <v>3</v>
      </c>
      <c r="G4" s="332" t="s">
        <v>292</v>
      </c>
      <c r="H4" s="5" t="s">
        <v>4</v>
      </c>
    </row>
    <row r="5" spans="2:8" ht="15.75" thickBot="1">
      <c r="B5" s="330"/>
      <c r="C5" s="331"/>
      <c r="D5" s="333"/>
      <c r="E5" s="333"/>
      <c r="F5" s="333"/>
      <c r="G5" s="333"/>
      <c r="H5" s="6" t="s">
        <v>262</v>
      </c>
    </row>
    <row r="6" spans="2:8" ht="15">
      <c r="B6" s="56"/>
      <c r="C6" s="57"/>
      <c r="D6" s="58"/>
      <c r="E6" s="59"/>
      <c r="F6" s="59"/>
      <c r="G6" s="59"/>
      <c r="H6" s="60"/>
    </row>
    <row r="7" spans="2:8" ht="15">
      <c r="B7" s="56"/>
      <c r="C7" s="57"/>
      <c r="D7" s="24" t="s">
        <v>42</v>
      </c>
      <c r="E7" s="59"/>
      <c r="F7" s="59"/>
      <c r="G7" s="59"/>
      <c r="H7" s="60"/>
    </row>
    <row r="8" spans="2:8" ht="15">
      <c r="B8" s="61" t="s">
        <v>43</v>
      </c>
      <c r="C8" s="20">
        <v>1</v>
      </c>
      <c r="D8" s="25" t="s">
        <v>44</v>
      </c>
      <c r="E8" s="21" t="s">
        <v>45</v>
      </c>
      <c r="F8" s="21">
        <v>1</v>
      </c>
      <c r="G8" s="22"/>
      <c r="H8" s="23"/>
    </row>
    <row r="9" spans="2:8" ht="15">
      <c r="B9" s="61" t="s">
        <v>43</v>
      </c>
      <c r="C9" s="20">
        <f>C8+1</f>
        <v>2</v>
      </c>
      <c r="D9" s="25" t="s">
        <v>46</v>
      </c>
      <c r="E9" s="21" t="s">
        <v>45</v>
      </c>
      <c r="F9" s="21">
        <v>1</v>
      </c>
      <c r="G9" s="62"/>
      <c r="H9" s="63"/>
    </row>
    <row r="10" spans="2:8" ht="15">
      <c r="B10" s="61"/>
      <c r="C10" s="20"/>
      <c r="D10" s="24" t="s">
        <v>47</v>
      </c>
      <c r="E10" s="21"/>
      <c r="F10" s="21"/>
      <c r="G10" s="62"/>
      <c r="H10" s="63"/>
    </row>
    <row r="11" spans="2:8" ht="15">
      <c r="B11" s="61" t="s">
        <v>43</v>
      </c>
      <c r="C11" s="20">
        <f>C9+1</f>
        <v>3</v>
      </c>
      <c r="D11" s="25" t="s">
        <v>48</v>
      </c>
      <c r="E11" s="21" t="s">
        <v>45</v>
      </c>
      <c r="F11" s="21">
        <v>1</v>
      </c>
      <c r="G11" s="62"/>
      <c r="H11" s="63"/>
    </row>
    <row r="12" spans="2:8" ht="30">
      <c r="B12" s="61" t="s">
        <v>43</v>
      </c>
      <c r="C12" s="20">
        <f>C11+1</f>
        <v>4</v>
      </c>
      <c r="D12" s="25" t="s">
        <v>49</v>
      </c>
      <c r="E12" s="21" t="s">
        <v>45</v>
      </c>
      <c r="F12" s="21">
        <v>1</v>
      </c>
      <c r="G12" s="64"/>
      <c r="H12" s="65"/>
    </row>
    <row r="13" spans="2:8" ht="15">
      <c r="B13" s="61" t="s">
        <v>43</v>
      </c>
      <c r="C13" s="20">
        <f>C12+1</f>
        <v>5</v>
      </c>
      <c r="D13" s="25" t="s">
        <v>50</v>
      </c>
      <c r="E13" s="21" t="s">
        <v>45</v>
      </c>
      <c r="F13" s="21">
        <v>1</v>
      </c>
      <c r="G13" s="64"/>
      <c r="H13" s="65"/>
    </row>
    <row r="14" spans="2:8" ht="15">
      <c r="B14" s="61"/>
      <c r="C14" s="20"/>
      <c r="D14" s="24" t="s">
        <v>51</v>
      </c>
      <c r="E14" s="21"/>
      <c r="F14" s="21"/>
      <c r="G14" s="64"/>
      <c r="H14" s="65"/>
    </row>
    <row r="15" spans="2:8" ht="15">
      <c r="B15" s="61" t="s">
        <v>43</v>
      </c>
      <c r="C15" s="20">
        <f>C13+1</f>
        <v>6</v>
      </c>
      <c r="D15" s="25" t="s">
        <v>1050</v>
      </c>
      <c r="E15" s="21" t="s">
        <v>24</v>
      </c>
      <c r="F15" s="21">
        <v>2</v>
      </c>
      <c r="G15" s="64"/>
      <c r="H15" s="65"/>
    </row>
    <row r="16" spans="2:8" ht="15">
      <c r="B16" s="61" t="s">
        <v>43</v>
      </c>
      <c r="C16" s="20">
        <f>C15+1</f>
        <v>7</v>
      </c>
      <c r="D16" s="25" t="s">
        <v>1049</v>
      </c>
      <c r="E16" s="21" t="s">
        <v>24</v>
      </c>
      <c r="F16" s="21">
        <v>2</v>
      </c>
      <c r="G16" s="64"/>
      <c r="H16" s="65"/>
    </row>
    <row r="17" spans="2:8" ht="15">
      <c r="B17" s="61" t="s">
        <v>43</v>
      </c>
      <c r="C17" s="20">
        <f>C16+1</f>
        <v>8</v>
      </c>
      <c r="D17" s="25" t="s">
        <v>52</v>
      </c>
      <c r="E17" s="21" t="s">
        <v>24</v>
      </c>
      <c r="F17" s="21">
        <v>1</v>
      </c>
      <c r="G17" s="64"/>
      <c r="H17" s="65"/>
    </row>
    <row r="18" spans="2:8" ht="15">
      <c r="B18" s="315"/>
      <c r="C18" s="316"/>
      <c r="D18" s="317" t="s">
        <v>53</v>
      </c>
      <c r="E18" s="318"/>
      <c r="F18" s="318"/>
      <c r="G18" s="64"/>
      <c r="H18" s="65"/>
    </row>
    <row r="19" spans="2:8" ht="30">
      <c r="B19" s="315" t="s">
        <v>43</v>
      </c>
      <c r="C19" s="316">
        <f>C17+1</f>
        <v>9</v>
      </c>
      <c r="D19" s="319" t="s">
        <v>54</v>
      </c>
      <c r="E19" s="318" t="s">
        <v>45</v>
      </c>
      <c r="F19" s="318">
        <v>1</v>
      </c>
      <c r="G19" s="66"/>
      <c r="H19" s="48"/>
    </row>
    <row r="20" spans="2:8" ht="15">
      <c r="B20" s="315" t="s">
        <v>43</v>
      </c>
      <c r="C20" s="316">
        <f>C19+1</f>
        <v>10</v>
      </c>
      <c r="D20" s="319" t="s">
        <v>55</v>
      </c>
      <c r="E20" s="318" t="s">
        <v>45</v>
      </c>
      <c r="F20" s="318">
        <v>1</v>
      </c>
      <c r="G20" s="66"/>
      <c r="H20" s="48"/>
    </row>
    <row r="21" spans="2:8" ht="15">
      <c r="B21" s="315" t="s">
        <v>43</v>
      </c>
      <c r="C21" s="316">
        <f>C20+1</f>
        <v>11</v>
      </c>
      <c r="D21" s="320" t="s">
        <v>56</v>
      </c>
      <c r="E21" s="318" t="s">
        <v>45</v>
      </c>
      <c r="F21" s="318">
        <v>1</v>
      </c>
      <c r="G21" s="66"/>
      <c r="H21" s="48"/>
    </row>
    <row r="22" spans="2:8" ht="15">
      <c r="B22" s="61"/>
      <c r="C22" s="20"/>
      <c r="D22" s="24" t="s">
        <v>57</v>
      </c>
      <c r="E22" s="21"/>
      <c r="F22" s="21"/>
      <c r="G22" s="66"/>
      <c r="H22" s="48"/>
    </row>
    <row r="23" spans="2:8" ht="30">
      <c r="B23" s="61" t="s">
        <v>43</v>
      </c>
      <c r="C23" s="20">
        <f>C21+1</f>
        <v>12</v>
      </c>
      <c r="D23" s="216" t="s">
        <v>590</v>
      </c>
      <c r="E23" s="21" t="s">
        <v>45</v>
      </c>
      <c r="F23" s="29">
        <v>1</v>
      </c>
      <c r="G23" s="66"/>
      <c r="H23" s="48"/>
    </row>
    <row r="24" spans="2:8" ht="30">
      <c r="B24" s="61" t="s">
        <v>43</v>
      </c>
      <c r="C24" s="20">
        <f>C23+1</f>
        <v>13</v>
      </c>
      <c r="D24" s="216" t="s">
        <v>589</v>
      </c>
      <c r="E24" s="21" t="s">
        <v>45</v>
      </c>
      <c r="F24" s="29">
        <v>1</v>
      </c>
      <c r="G24" s="66"/>
      <c r="H24" s="48"/>
    </row>
    <row r="25" spans="2:8" ht="30">
      <c r="B25" s="61" t="s">
        <v>43</v>
      </c>
      <c r="C25" s="20">
        <f>C24+1</f>
        <v>14</v>
      </c>
      <c r="D25" s="216" t="s">
        <v>592</v>
      </c>
      <c r="E25" s="21" t="s">
        <v>45</v>
      </c>
      <c r="F25" s="29">
        <v>1</v>
      </c>
      <c r="G25" s="265">
        <v>3543</v>
      </c>
      <c r="H25" s="266">
        <v>3543</v>
      </c>
    </row>
    <row r="26" spans="2:8" ht="45">
      <c r="B26" s="61" t="s">
        <v>43</v>
      </c>
      <c r="C26" s="20">
        <f>C25+1</f>
        <v>15</v>
      </c>
      <c r="D26" s="35" t="s">
        <v>591</v>
      </c>
      <c r="E26" s="21" t="s">
        <v>45</v>
      </c>
      <c r="F26" s="29">
        <v>1</v>
      </c>
      <c r="G26" s="66"/>
      <c r="H26" s="48"/>
    </row>
    <row r="27" spans="2:8" ht="47.25" customHeight="1" thickBot="1">
      <c r="B27" s="61" t="s">
        <v>43</v>
      </c>
      <c r="C27" s="20">
        <f>C26+1</f>
        <v>16</v>
      </c>
      <c r="D27" s="260" t="s">
        <v>855</v>
      </c>
      <c r="E27" s="21" t="s">
        <v>45</v>
      </c>
      <c r="F27" s="29">
        <v>1</v>
      </c>
      <c r="G27" s="66"/>
      <c r="H27" s="48"/>
    </row>
    <row r="28" spans="2:8" ht="30" customHeight="1" thickBot="1">
      <c r="B28" s="68"/>
      <c r="C28" s="69"/>
      <c r="D28" s="69"/>
      <c r="E28" s="69"/>
      <c r="F28" s="70"/>
      <c r="G28" s="70" t="s">
        <v>58</v>
      </c>
      <c r="H28" s="71">
        <f>SUM(H6:H27)</f>
        <v>3543</v>
      </c>
    </row>
    <row r="30" spans="2:8" ht="32.25" customHeight="1">
      <c r="B30" s="326" t="s">
        <v>59</v>
      </c>
      <c r="C30" s="327"/>
      <c r="D30" s="327"/>
      <c r="E30" s="327"/>
      <c r="F30" s="327"/>
      <c r="G30" s="327"/>
      <c r="H30" s="327"/>
    </row>
    <row r="31" ht="15">
      <c r="D31" s="1" t="s">
        <v>1051</v>
      </c>
    </row>
  </sheetData>
  <sheetProtection/>
  <mergeCells count="6">
    <mergeCell ref="B30:H30"/>
    <mergeCell ref="B4:C5"/>
    <mergeCell ref="D4:D5"/>
    <mergeCell ref="E4:E5"/>
    <mergeCell ref="F4:F5"/>
    <mergeCell ref="G4:G5"/>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worksheet>
</file>

<file path=xl/worksheets/sheet20.xml><?xml version="1.0" encoding="utf-8"?>
<worksheet xmlns="http://schemas.openxmlformats.org/spreadsheetml/2006/main" xmlns:r="http://schemas.openxmlformats.org/officeDocument/2006/relationships">
  <dimension ref="B1:H146"/>
  <sheetViews>
    <sheetView view="pageBreakPreview" zoomScaleSheetLayoutView="100" zoomScalePageLayoutView="0" workbookViewId="0" topLeftCell="A115">
      <selection activeCell="F22" sqref="F22"/>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791</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6" t="s">
        <v>152</v>
      </c>
      <c r="E6" s="28"/>
      <c r="F6" s="29"/>
      <c r="G6" s="230"/>
      <c r="H6" s="16"/>
    </row>
    <row r="7" spans="2:8" s="7" customFormat="1" ht="15">
      <c r="B7" s="170" t="s">
        <v>171</v>
      </c>
      <c r="C7" s="13">
        <f>C6+1</f>
        <v>1</v>
      </c>
      <c r="D7" s="14" t="s">
        <v>154</v>
      </c>
      <c r="E7" s="28" t="s">
        <v>12</v>
      </c>
      <c r="F7" s="29">
        <v>8</v>
      </c>
      <c r="G7" s="230"/>
      <c r="H7" s="16"/>
    </row>
    <row r="8" spans="2:8" s="7" customFormat="1" ht="15">
      <c r="B8" s="170" t="s">
        <v>171</v>
      </c>
      <c r="C8" s="13">
        <f>C7+1</f>
        <v>2</v>
      </c>
      <c r="D8" s="207" t="s">
        <v>581</v>
      </c>
      <c r="E8" s="243" t="s">
        <v>12</v>
      </c>
      <c r="F8" s="29">
        <v>1</v>
      </c>
      <c r="G8" s="230"/>
      <c r="H8" s="16"/>
    </row>
    <row r="9" spans="2:8" s="7" customFormat="1" ht="15">
      <c r="B9" s="170"/>
      <c r="C9" s="13"/>
      <c r="D9" s="26" t="s">
        <v>151</v>
      </c>
      <c r="E9" s="28"/>
      <c r="F9" s="29"/>
      <c r="G9" s="230"/>
      <c r="H9" s="16"/>
    </row>
    <row r="10" spans="2:8" s="7" customFormat="1" ht="30">
      <c r="B10" s="170" t="s">
        <v>171</v>
      </c>
      <c r="C10" s="13">
        <f>C8+1</f>
        <v>3</v>
      </c>
      <c r="D10" s="14" t="s">
        <v>150</v>
      </c>
      <c r="E10" s="28" t="s">
        <v>799</v>
      </c>
      <c r="F10" s="29">
        <v>800</v>
      </c>
      <c r="G10" s="230"/>
      <c r="H10" s="16"/>
    </row>
    <row r="11" spans="2:8" s="7" customFormat="1" ht="30">
      <c r="B11" s="170" t="s">
        <v>171</v>
      </c>
      <c r="C11" s="13">
        <f>C10+1</f>
        <v>4</v>
      </c>
      <c r="D11" s="14" t="s">
        <v>7</v>
      </c>
      <c r="E11" s="28" t="s">
        <v>799</v>
      </c>
      <c r="F11" s="29">
        <v>305</v>
      </c>
      <c r="G11" s="230"/>
      <c r="H11" s="16"/>
    </row>
    <row r="12" spans="2:8" s="7" customFormat="1" ht="18">
      <c r="B12" s="170" t="s">
        <v>171</v>
      </c>
      <c r="C12" s="13">
        <f>C11+1</f>
        <v>5</v>
      </c>
      <c r="D12" s="14" t="s">
        <v>814</v>
      </c>
      <c r="E12" s="28" t="s">
        <v>799</v>
      </c>
      <c r="F12" s="29">
        <v>80</v>
      </c>
      <c r="G12" s="230"/>
      <c r="H12" s="16"/>
    </row>
    <row r="13" spans="2:8" s="7" customFormat="1" ht="30">
      <c r="B13" s="170" t="s">
        <v>171</v>
      </c>
      <c r="C13" s="13">
        <f>C12+1</f>
        <v>6</v>
      </c>
      <c r="D13" s="14" t="s">
        <v>159</v>
      </c>
      <c r="E13" s="28" t="s">
        <v>10</v>
      </c>
      <c r="F13" s="29">
        <v>15</v>
      </c>
      <c r="G13" s="230"/>
      <c r="H13" s="16"/>
    </row>
    <row r="14" spans="2:8" s="7" customFormat="1" ht="15">
      <c r="B14" s="170"/>
      <c r="C14" s="13"/>
      <c r="D14" s="83" t="s">
        <v>649</v>
      </c>
      <c r="E14" s="28"/>
      <c r="F14" s="29"/>
      <c r="G14" s="230"/>
      <c r="H14" s="16"/>
    </row>
    <row r="15" spans="2:8" s="7" customFormat="1" ht="15">
      <c r="B15" s="170"/>
      <c r="C15" s="13"/>
      <c r="D15" s="145" t="s">
        <v>8</v>
      </c>
      <c r="E15" s="28"/>
      <c r="F15" s="29"/>
      <c r="G15" s="230"/>
      <c r="H15" s="16"/>
    </row>
    <row r="16" spans="2:8" s="7" customFormat="1" ht="75">
      <c r="B16" s="170"/>
      <c r="C16" s="13"/>
      <c r="D16" s="26" t="s">
        <v>702</v>
      </c>
      <c r="E16" s="28"/>
      <c r="F16" s="29"/>
      <c r="G16" s="230"/>
      <c r="H16" s="16"/>
    </row>
    <row r="17" spans="2:8" s="7" customFormat="1" ht="15">
      <c r="B17" s="170" t="s">
        <v>171</v>
      </c>
      <c r="C17" s="13">
        <f>C13+1</f>
        <v>7</v>
      </c>
      <c r="D17" s="14" t="s">
        <v>16</v>
      </c>
      <c r="E17" s="28" t="s">
        <v>10</v>
      </c>
      <c r="F17" s="38">
        <v>76.1</v>
      </c>
      <c r="G17" s="230"/>
      <c r="H17" s="16"/>
    </row>
    <row r="18" spans="2:8" s="7" customFormat="1" ht="75">
      <c r="B18" s="170"/>
      <c r="C18" s="13"/>
      <c r="D18" s="26" t="s">
        <v>703</v>
      </c>
      <c r="E18" s="28"/>
      <c r="F18" s="38"/>
      <c r="G18" s="230"/>
      <c r="H18" s="16"/>
    </row>
    <row r="19" spans="2:8" s="7" customFormat="1" ht="15">
      <c r="B19" s="170" t="s">
        <v>171</v>
      </c>
      <c r="C19" s="13">
        <f>C17+1</f>
        <v>8</v>
      </c>
      <c r="D19" s="14" t="s">
        <v>16</v>
      </c>
      <c r="E19" s="28" t="s">
        <v>10</v>
      </c>
      <c r="F19" s="38">
        <v>232.1</v>
      </c>
      <c r="G19" s="230"/>
      <c r="H19" s="16"/>
    </row>
    <row r="20" spans="2:8" s="7" customFormat="1" ht="15">
      <c r="B20" s="170" t="s">
        <v>171</v>
      </c>
      <c r="C20" s="13">
        <f>C19+1</f>
        <v>9</v>
      </c>
      <c r="D20" s="14" t="s">
        <v>149</v>
      </c>
      <c r="E20" s="28" t="s">
        <v>10</v>
      </c>
      <c r="F20" s="38">
        <v>25.7</v>
      </c>
      <c r="G20" s="230"/>
      <c r="H20" s="16"/>
    </row>
    <row r="21" spans="2:8" s="7" customFormat="1" ht="75">
      <c r="B21" s="170"/>
      <c r="C21" s="13"/>
      <c r="D21" s="26" t="s">
        <v>695</v>
      </c>
      <c r="E21" s="28"/>
      <c r="F21" s="29"/>
      <c r="G21" s="230"/>
      <c r="H21" s="16"/>
    </row>
    <row r="22" spans="2:8" s="7" customFormat="1" ht="15">
      <c r="B22" s="170" t="s">
        <v>171</v>
      </c>
      <c r="C22" s="13">
        <f>C20+1</f>
        <v>10</v>
      </c>
      <c r="D22" s="14" t="s">
        <v>16</v>
      </c>
      <c r="E22" s="28" t="s">
        <v>10</v>
      </c>
      <c r="F22" s="38">
        <v>30</v>
      </c>
      <c r="G22" s="230"/>
      <c r="H22" s="16"/>
    </row>
    <row r="23" spans="2:8" s="7" customFormat="1" ht="75">
      <c r="B23" s="170"/>
      <c r="C23" s="13"/>
      <c r="D23" s="26" t="s">
        <v>696</v>
      </c>
      <c r="E23" s="28"/>
      <c r="F23" s="29"/>
      <c r="G23" s="230"/>
      <c r="H23" s="16"/>
    </row>
    <row r="24" spans="2:8" s="7" customFormat="1" ht="15">
      <c r="B24" s="170" t="s">
        <v>171</v>
      </c>
      <c r="C24" s="13">
        <f>C22+1</f>
        <v>11</v>
      </c>
      <c r="D24" s="14" t="s">
        <v>16</v>
      </c>
      <c r="E24" s="28" t="s">
        <v>10</v>
      </c>
      <c r="F24" s="38">
        <v>32.9</v>
      </c>
      <c r="G24" s="230"/>
      <c r="H24" s="16"/>
    </row>
    <row r="25" spans="2:8" s="7" customFormat="1" ht="15">
      <c r="B25" s="170" t="s">
        <v>171</v>
      </c>
      <c r="C25" s="13">
        <f>C24+1</f>
        <v>12</v>
      </c>
      <c r="D25" s="14" t="s">
        <v>149</v>
      </c>
      <c r="E25" s="28" t="s">
        <v>10</v>
      </c>
      <c r="F25" s="38">
        <v>4</v>
      </c>
      <c r="G25" s="230"/>
      <c r="H25" s="16"/>
    </row>
    <row r="26" spans="2:8" s="7" customFormat="1" ht="15">
      <c r="B26" s="170"/>
      <c r="C26" s="13"/>
      <c r="D26" s="145" t="s">
        <v>11</v>
      </c>
      <c r="E26" s="28"/>
      <c r="F26" s="38"/>
      <c r="G26" s="230"/>
      <c r="H26" s="16"/>
    </row>
    <row r="27" spans="2:8" s="7" customFormat="1" ht="15">
      <c r="B27" s="170"/>
      <c r="C27" s="13"/>
      <c r="D27" s="145" t="s">
        <v>33</v>
      </c>
      <c r="E27" s="28"/>
      <c r="F27" s="28"/>
      <c r="G27" s="230"/>
      <c r="H27" s="16"/>
    </row>
    <row r="28" spans="2:8" s="7" customFormat="1" ht="15">
      <c r="B28" s="170"/>
      <c r="C28" s="13"/>
      <c r="D28" s="26" t="s">
        <v>158</v>
      </c>
      <c r="E28" s="28"/>
      <c r="F28" s="29"/>
      <c r="G28" s="230"/>
      <c r="H28" s="16"/>
    </row>
    <row r="29" spans="2:8" s="7" customFormat="1" ht="15">
      <c r="B29" s="170" t="s">
        <v>171</v>
      </c>
      <c r="C29" s="13">
        <f>C25+1</f>
        <v>13</v>
      </c>
      <c r="D29" s="14" t="s">
        <v>38</v>
      </c>
      <c r="E29" s="28" t="s">
        <v>12</v>
      </c>
      <c r="F29" s="29">
        <v>1</v>
      </c>
      <c r="G29" s="230"/>
      <c r="H29" s="16"/>
    </row>
    <row r="30" spans="2:8" s="7" customFormat="1" ht="30">
      <c r="B30" s="170"/>
      <c r="C30" s="13"/>
      <c r="D30" s="24" t="s">
        <v>367</v>
      </c>
      <c r="E30" s="28"/>
      <c r="F30" s="29"/>
      <c r="G30" s="230"/>
      <c r="H30" s="16"/>
    </row>
    <row r="31" spans="2:8" s="7" customFormat="1" ht="15">
      <c r="B31" s="170" t="s">
        <v>171</v>
      </c>
      <c r="C31" s="13">
        <f>C29+1</f>
        <v>14</v>
      </c>
      <c r="D31" s="14" t="s">
        <v>138</v>
      </c>
      <c r="E31" s="28" t="s">
        <v>12</v>
      </c>
      <c r="F31" s="29">
        <v>1</v>
      </c>
      <c r="G31" s="230"/>
      <c r="H31" s="16"/>
    </row>
    <row r="32" spans="2:8" s="7" customFormat="1" ht="30">
      <c r="B32" s="170"/>
      <c r="C32" s="13"/>
      <c r="D32" s="24" t="s">
        <v>363</v>
      </c>
      <c r="E32" s="28"/>
      <c r="F32" s="28"/>
      <c r="G32" s="230"/>
      <c r="H32" s="16"/>
    </row>
    <row r="33" spans="2:8" s="7" customFormat="1" ht="15">
      <c r="B33" s="170" t="s">
        <v>171</v>
      </c>
      <c r="C33" s="13">
        <f>C31+1</f>
        <v>15</v>
      </c>
      <c r="D33" s="25" t="s">
        <v>364</v>
      </c>
      <c r="E33" s="28" t="s">
        <v>12</v>
      </c>
      <c r="F33" s="28">
        <v>11</v>
      </c>
      <c r="G33" s="230"/>
      <c r="H33" s="16"/>
    </row>
    <row r="34" spans="2:8" s="7" customFormat="1" ht="15">
      <c r="B34" s="170"/>
      <c r="C34" s="13"/>
      <c r="D34" s="145" t="s">
        <v>13</v>
      </c>
      <c r="E34" s="28"/>
      <c r="F34" s="29"/>
      <c r="G34" s="230"/>
      <c r="H34" s="16"/>
    </row>
    <row r="35" spans="2:8" s="7" customFormat="1" ht="15">
      <c r="B35" s="170"/>
      <c r="C35" s="13"/>
      <c r="D35" s="26" t="s">
        <v>162</v>
      </c>
      <c r="E35" s="28"/>
      <c r="F35" s="29"/>
      <c r="G35" s="230"/>
      <c r="H35" s="16"/>
    </row>
    <row r="36" spans="2:8" s="7" customFormat="1" ht="18">
      <c r="B36" s="170" t="s">
        <v>171</v>
      </c>
      <c r="C36" s="13">
        <f>C33+1</f>
        <v>16</v>
      </c>
      <c r="D36" s="14" t="s">
        <v>803</v>
      </c>
      <c r="E36" s="28" t="s">
        <v>12</v>
      </c>
      <c r="F36" s="29">
        <v>2</v>
      </c>
      <c r="G36" s="230"/>
      <c r="H36" s="16"/>
    </row>
    <row r="37" spans="2:8" s="7" customFormat="1" ht="18">
      <c r="B37" s="170" t="s">
        <v>171</v>
      </c>
      <c r="C37" s="13">
        <f>C36+1</f>
        <v>17</v>
      </c>
      <c r="D37" s="14" t="s">
        <v>804</v>
      </c>
      <c r="E37" s="28" t="s">
        <v>12</v>
      </c>
      <c r="F37" s="29">
        <v>1</v>
      </c>
      <c r="G37" s="230"/>
      <c r="H37" s="16"/>
    </row>
    <row r="38" spans="2:8" s="7" customFormat="1" ht="18">
      <c r="B38" s="170" t="s">
        <v>171</v>
      </c>
      <c r="C38" s="13">
        <f>C37+1</f>
        <v>18</v>
      </c>
      <c r="D38" s="14" t="s">
        <v>805</v>
      </c>
      <c r="E38" s="28" t="s">
        <v>12</v>
      </c>
      <c r="F38" s="29">
        <v>7</v>
      </c>
      <c r="G38" s="230"/>
      <c r="H38" s="16"/>
    </row>
    <row r="39" spans="2:8" s="7" customFormat="1" ht="15">
      <c r="B39" s="170"/>
      <c r="C39" s="13"/>
      <c r="D39" s="26" t="s">
        <v>373</v>
      </c>
      <c r="E39" s="28"/>
      <c r="F39" s="29"/>
      <c r="G39" s="230"/>
      <c r="H39" s="16"/>
    </row>
    <row r="40" spans="2:8" s="7" customFormat="1" ht="15">
      <c r="B40" s="170" t="s">
        <v>171</v>
      </c>
      <c r="C40" s="13">
        <f>C38+1</f>
        <v>19</v>
      </c>
      <c r="D40" s="14" t="s">
        <v>169</v>
      </c>
      <c r="E40" s="28" t="s">
        <v>12</v>
      </c>
      <c r="F40" s="29">
        <v>1</v>
      </c>
      <c r="G40" s="230"/>
      <c r="H40" s="16"/>
    </row>
    <row r="41" spans="2:8" s="7" customFormat="1" ht="15">
      <c r="B41" s="170"/>
      <c r="C41" s="13"/>
      <c r="D41" s="26" t="s">
        <v>32</v>
      </c>
      <c r="E41" s="28"/>
      <c r="F41" s="29"/>
      <c r="G41" s="230"/>
      <c r="H41" s="16"/>
    </row>
    <row r="42" spans="2:8" s="7" customFormat="1" ht="15">
      <c r="B42" s="170" t="s">
        <v>171</v>
      </c>
      <c r="C42" s="13">
        <f>C40+1</f>
        <v>20</v>
      </c>
      <c r="D42" s="14" t="s">
        <v>138</v>
      </c>
      <c r="E42" s="28" t="s">
        <v>12</v>
      </c>
      <c r="F42" s="29">
        <v>11</v>
      </c>
      <c r="G42" s="230"/>
      <c r="H42" s="16"/>
    </row>
    <row r="43" spans="2:8" s="7" customFormat="1" ht="17.25" customHeight="1">
      <c r="B43" s="170"/>
      <c r="C43" s="13"/>
      <c r="D43" s="24" t="s">
        <v>381</v>
      </c>
      <c r="E43" s="28"/>
      <c r="F43" s="29"/>
      <c r="G43" s="230"/>
      <c r="H43" s="16"/>
    </row>
    <row r="44" spans="2:8" s="7" customFormat="1" ht="15">
      <c r="B44" s="170" t="s">
        <v>171</v>
      </c>
      <c r="C44" s="13">
        <f>C42+1</f>
        <v>21</v>
      </c>
      <c r="D44" s="25" t="s">
        <v>382</v>
      </c>
      <c r="E44" s="28" t="s">
        <v>12</v>
      </c>
      <c r="F44" s="29">
        <v>1</v>
      </c>
      <c r="G44" s="230"/>
      <c r="H44" s="16"/>
    </row>
    <row r="45" spans="2:8" s="7" customFormat="1" ht="15">
      <c r="B45" s="170"/>
      <c r="C45" s="13"/>
      <c r="D45" s="26" t="s">
        <v>136</v>
      </c>
      <c r="E45" s="28"/>
      <c r="F45" s="29"/>
      <c r="G45" s="230"/>
      <c r="H45" s="16"/>
    </row>
    <row r="46" spans="2:8" s="7" customFormat="1" ht="15">
      <c r="B46" s="170" t="s">
        <v>171</v>
      </c>
      <c r="C46" s="13">
        <f>C44+1</f>
        <v>22</v>
      </c>
      <c r="D46" s="14" t="s">
        <v>37</v>
      </c>
      <c r="E46" s="28" t="s">
        <v>12</v>
      </c>
      <c r="F46" s="29">
        <v>13</v>
      </c>
      <c r="G46" s="230"/>
      <c r="H46" s="16"/>
    </row>
    <row r="47" spans="2:8" s="7" customFormat="1" ht="15">
      <c r="B47" s="170"/>
      <c r="C47" s="13"/>
      <c r="D47" s="26" t="s">
        <v>383</v>
      </c>
      <c r="E47" s="28"/>
      <c r="F47" s="29"/>
      <c r="G47" s="230"/>
      <c r="H47" s="16"/>
    </row>
    <row r="48" spans="2:8" s="7" customFormat="1" ht="15.75" thickBot="1">
      <c r="B48" s="170" t="s">
        <v>171</v>
      </c>
      <c r="C48" s="13">
        <f>C46+1</f>
        <v>23</v>
      </c>
      <c r="D48" s="14" t="s">
        <v>37</v>
      </c>
      <c r="E48" s="28" t="s">
        <v>12</v>
      </c>
      <c r="F48" s="29">
        <v>1</v>
      </c>
      <c r="G48" s="230"/>
      <c r="H48" s="16"/>
    </row>
    <row r="49" spans="2:8" s="7" customFormat="1" ht="30.75" customHeight="1" thickBot="1">
      <c r="B49" s="268"/>
      <c r="C49" s="269"/>
      <c r="D49" s="270"/>
      <c r="E49" s="271"/>
      <c r="F49" s="272"/>
      <c r="G49" s="273" t="s">
        <v>950</v>
      </c>
      <c r="H49" s="75">
        <f>SUM(H5:H48)</f>
        <v>0</v>
      </c>
    </row>
    <row r="50" spans="2:8" s="7" customFormat="1" ht="15">
      <c r="B50" s="170"/>
      <c r="C50" s="13"/>
      <c r="D50" s="145" t="s">
        <v>34</v>
      </c>
      <c r="E50" s="28"/>
      <c r="F50" s="29"/>
      <c r="G50" s="230"/>
      <c r="H50" s="16"/>
    </row>
    <row r="51" spans="2:8" s="7" customFormat="1" ht="15">
      <c r="B51" s="170"/>
      <c r="C51" s="13"/>
      <c r="D51" s="26" t="s">
        <v>317</v>
      </c>
      <c r="E51" s="28"/>
      <c r="F51" s="28"/>
      <c r="G51" s="230"/>
      <c r="H51" s="16"/>
    </row>
    <row r="52" spans="2:8" s="7" customFormat="1" ht="15">
      <c r="B52" s="170" t="s">
        <v>171</v>
      </c>
      <c r="C52" s="13">
        <f>C48+1</f>
        <v>24</v>
      </c>
      <c r="D52" s="14" t="s">
        <v>38</v>
      </c>
      <c r="E52" s="28" t="s">
        <v>14</v>
      </c>
      <c r="F52" s="29">
        <v>1</v>
      </c>
      <c r="G52" s="230"/>
      <c r="H52" s="16"/>
    </row>
    <row r="53" spans="2:8" s="7" customFormat="1" ht="45">
      <c r="B53" s="170"/>
      <c r="C53" s="13"/>
      <c r="D53" s="24" t="s">
        <v>335</v>
      </c>
      <c r="E53" s="28"/>
      <c r="F53" s="28"/>
      <c r="G53" s="230"/>
      <c r="H53" s="16"/>
    </row>
    <row r="54" spans="2:8" s="7" customFormat="1" ht="15">
      <c r="B54" s="170" t="s">
        <v>171</v>
      </c>
      <c r="C54" s="13">
        <f>C52+1</f>
        <v>25</v>
      </c>
      <c r="D54" s="14" t="s">
        <v>35</v>
      </c>
      <c r="E54" s="28" t="s">
        <v>14</v>
      </c>
      <c r="F54" s="29">
        <v>2</v>
      </c>
      <c r="G54" s="230"/>
      <c r="H54" s="16"/>
    </row>
    <row r="55" spans="2:8" s="7" customFormat="1" ht="30">
      <c r="B55" s="170"/>
      <c r="C55" s="13"/>
      <c r="D55" s="26" t="s">
        <v>132</v>
      </c>
      <c r="E55" s="28"/>
      <c r="F55" s="28"/>
      <c r="G55" s="230"/>
      <c r="H55" s="16"/>
    </row>
    <row r="56" spans="2:8" s="7" customFormat="1" ht="15">
      <c r="B56" s="170" t="s">
        <v>171</v>
      </c>
      <c r="C56" s="13">
        <f>C54+1</f>
        <v>26</v>
      </c>
      <c r="D56" s="14" t="s">
        <v>35</v>
      </c>
      <c r="E56" s="28" t="s">
        <v>14</v>
      </c>
      <c r="F56" s="29">
        <v>8</v>
      </c>
      <c r="G56" s="230"/>
      <c r="H56" s="16"/>
    </row>
    <row r="57" spans="2:8" s="7" customFormat="1" ht="45">
      <c r="B57" s="170"/>
      <c r="C57" s="20"/>
      <c r="D57" s="24" t="s">
        <v>366</v>
      </c>
      <c r="E57" s="21"/>
      <c r="F57" s="29"/>
      <c r="G57" s="230"/>
      <c r="H57" s="16"/>
    </row>
    <row r="58" spans="2:8" s="7" customFormat="1" ht="15">
      <c r="B58" s="170" t="s">
        <v>171</v>
      </c>
      <c r="C58" s="20">
        <f>C56+1</f>
        <v>27</v>
      </c>
      <c r="D58" s="25" t="s">
        <v>35</v>
      </c>
      <c r="E58" s="21" t="s">
        <v>14</v>
      </c>
      <c r="F58" s="29">
        <v>1</v>
      </c>
      <c r="G58" s="230"/>
      <c r="H58" s="16"/>
    </row>
    <row r="59" spans="2:8" s="7" customFormat="1" ht="15">
      <c r="B59" s="170"/>
      <c r="C59" s="13"/>
      <c r="D59" s="145" t="s">
        <v>15</v>
      </c>
      <c r="E59" s="28"/>
      <c r="F59" s="29"/>
      <c r="G59" s="230"/>
      <c r="H59" s="16"/>
    </row>
    <row r="60" spans="2:8" s="7" customFormat="1" ht="15">
      <c r="B60" s="170"/>
      <c r="C60" s="13"/>
      <c r="D60" s="26" t="s">
        <v>427</v>
      </c>
      <c r="E60" s="28"/>
      <c r="F60" s="29"/>
      <c r="G60" s="230"/>
      <c r="H60" s="16"/>
    </row>
    <row r="61" spans="2:8" s="7" customFormat="1" ht="15">
      <c r="B61" s="170" t="s">
        <v>171</v>
      </c>
      <c r="C61" s="13">
        <f>C58+1</f>
        <v>28</v>
      </c>
      <c r="D61" s="14" t="s">
        <v>9</v>
      </c>
      <c r="E61" s="28" t="s">
        <v>14</v>
      </c>
      <c r="F61" s="29">
        <v>7</v>
      </c>
      <c r="G61" s="230"/>
      <c r="H61" s="16"/>
    </row>
    <row r="62" spans="2:8" s="7" customFormat="1" ht="15">
      <c r="B62" s="170"/>
      <c r="C62" s="20"/>
      <c r="D62" s="24" t="s">
        <v>419</v>
      </c>
      <c r="E62" s="21"/>
      <c r="F62" s="29"/>
      <c r="G62" s="230"/>
      <c r="H62" s="16"/>
    </row>
    <row r="63" spans="2:8" s="7" customFormat="1" ht="30">
      <c r="B63" s="170" t="s">
        <v>171</v>
      </c>
      <c r="C63" s="154">
        <f>C61+1</f>
        <v>29</v>
      </c>
      <c r="D63" s="226" t="s">
        <v>608</v>
      </c>
      <c r="E63" s="153" t="s">
        <v>14</v>
      </c>
      <c r="F63" s="29">
        <v>1</v>
      </c>
      <c r="G63" s="230"/>
      <c r="H63" s="16"/>
    </row>
    <row r="64" spans="2:8" s="7" customFormat="1" ht="30">
      <c r="B64" s="170" t="s">
        <v>171</v>
      </c>
      <c r="C64" s="154">
        <f>C63+1</f>
        <v>30</v>
      </c>
      <c r="D64" s="226" t="s">
        <v>607</v>
      </c>
      <c r="E64" s="153" t="s">
        <v>14</v>
      </c>
      <c r="F64" s="29">
        <v>5</v>
      </c>
      <c r="G64" s="230"/>
      <c r="H64" s="16"/>
    </row>
    <row r="65" spans="2:8" s="7" customFormat="1" ht="30">
      <c r="B65" s="170" t="s">
        <v>171</v>
      </c>
      <c r="C65" s="154">
        <f>C64+1</f>
        <v>31</v>
      </c>
      <c r="D65" s="226" t="s">
        <v>610</v>
      </c>
      <c r="E65" s="153" t="s">
        <v>14</v>
      </c>
      <c r="F65" s="29">
        <v>1</v>
      </c>
      <c r="G65" s="230"/>
      <c r="H65" s="16"/>
    </row>
    <row r="66" spans="2:8" s="7" customFormat="1" ht="15">
      <c r="B66" s="170"/>
      <c r="C66" s="13"/>
      <c r="D66" s="145" t="s">
        <v>21</v>
      </c>
      <c r="E66" s="28"/>
      <c r="F66" s="29"/>
      <c r="G66" s="230"/>
      <c r="H66" s="16"/>
    </row>
    <row r="67" spans="2:8" s="7" customFormat="1" ht="15">
      <c r="B67" s="170"/>
      <c r="C67" s="13"/>
      <c r="D67" s="26" t="s">
        <v>22</v>
      </c>
      <c r="E67" s="28"/>
      <c r="F67" s="29"/>
      <c r="G67" s="230"/>
      <c r="H67" s="16"/>
    </row>
    <row r="68" spans="2:8" s="7" customFormat="1" ht="15">
      <c r="B68" s="170" t="s">
        <v>171</v>
      </c>
      <c r="C68" s="13">
        <f>C65+1</f>
        <v>32</v>
      </c>
      <c r="D68" s="14" t="s">
        <v>27</v>
      </c>
      <c r="E68" s="28" t="s">
        <v>24</v>
      </c>
      <c r="F68" s="29">
        <v>10</v>
      </c>
      <c r="G68" s="230"/>
      <c r="H68" s="16"/>
    </row>
    <row r="69" spans="2:8" s="7" customFormat="1" ht="15">
      <c r="B69" s="170" t="s">
        <v>171</v>
      </c>
      <c r="C69" s="13">
        <f>C68+1</f>
        <v>33</v>
      </c>
      <c r="D69" s="14" t="s">
        <v>25</v>
      </c>
      <c r="E69" s="28" t="s">
        <v>24</v>
      </c>
      <c r="F69" s="29">
        <v>6</v>
      </c>
      <c r="G69" s="230"/>
      <c r="H69" s="16"/>
    </row>
    <row r="70" spans="2:8" s="7" customFormat="1" ht="15">
      <c r="B70" s="170" t="s">
        <v>171</v>
      </c>
      <c r="C70" s="13">
        <f>C69+1</f>
        <v>34</v>
      </c>
      <c r="D70" s="14" t="s">
        <v>29</v>
      </c>
      <c r="E70" s="28" t="s">
        <v>24</v>
      </c>
      <c r="F70" s="29">
        <v>10</v>
      </c>
      <c r="G70" s="230"/>
      <c r="H70" s="16"/>
    </row>
    <row r="71" spans="2:8" s="7" customFormat="1" ht="15">
      <c r="B71" s="170" t="s">
        <v>171</v>
      </c>
      <c r="C71" s="13">
        <f>C70+1</f>
        <v>35</v>
      </c>
      <c r="D71" s="14" t="s">
        <v>164</v>
      </c>
      <c r="E71" s="28" t="s">
        <v>24</v>
      </c>
      <c r="F71" s="29">
        <v>2</v>
      </c>
      <c r="G71" s="230"/>
      <c r="H71" s="16"/>
    </row>
    <row r="72" spans="2:8" s="7" customFormat="1" ht="15">
      <c r="B72" s="170"/>
      <c r="C72" s="13"/>
      <c r="D72" s="26" t="s">
        <v>126</v>
      </c>
      <c r="E72" s="28"/>
      <c r="F72" s="29"/>
      <c r="G72" s="230"/>
      <c r="H72" s="16"/>
    </row>
    <row r="73" spans="2:8" s="7" customFormat="1" ht="15">
      <c r="B73" s="170" t="s">
        <v>171</v>
      </c>
      <c r="C73" s="13">
        <f>C71+1</f>
        <v>36</v>
      </c>
      <c r="D73" s="14" t="s">
        <v>306</v>
      </c>
      <c r="E73" s="28" t="s">
        <v>24</v>
      </c>
      <c r="F73" s="29">
        <v>1</v>
      </c>
      <c r="G73" s="230"/>
      <c r="H73" s="16"/>
    </row>
    <row r="74" spans="2:8" s="7" customFormat="1" ht="15">
      <c r="B74" s="170"/>
      <c r="C74" s="13"/>
      <c r="D74" s="26" t="s">
        <v>124</v>
      </c>
      <c r="E74" s="28"/>
      <c r="F74" s="29"/>
      <c r="G74" s="230"/>
      <c r="H74" s="16"/>
    </row>
    <row r="75" spans="2:8" s="7" customFormat="1" ht="15">
      <c r="B75" s="170" t="s">
        <v>171</v>
      </c>
      <c r="C75" s="13">
        <f>C73+1</f>
        <v>37</v>
      </c>
      <c r="D75" s="14" t="s">
        <v>123</v>
      </c>
      <c r="E75" s="28" t="s">
        <v>10</v>
      </c>
      <c r="F75" s="38">
        <v>5</v>
      </c>
      <c r="G75" s="230"/>
      <c r="H75" s="16"/>
    </row>
    <row r="76" spans="2:8" s="7" customFormat="1" ht="15">
      <c r="B76" s="170"/>
      <c r="C76" s="13"/>
      <c r="D76" s="26" t="s">
        <v>122</v>
      </c>
      <c r="E76" s="28"/>
      <c r="F76" s="29"/>
      <c r="G76" s="230"/>
      <c r="H76" s="16"/>
    </row>
    <row r="77" spans="2:8" s="7" customFormat="1" ht="15">
      <c r="B77" s="170" t="s">
        <v>171</v>
      </c>
      <c r="C77" s="13">
        <f>C75+1</f>
        <v>38</v>
      </c>
      <c r="D77" s="14" t="s">
        <v>580</v>
      </c>
      <c r="E77" s="28" t="s">
        <v>12</v>
      </c>
      <c r="F77" s="29">
        <v>1</v>
      </c>
      <c r="G77" s="230"/>
      <c r="H77" s="16"/>
    </row>
    <row r="78" spans="2:8" s="7" customFormat="1" ht="15">
      <c r="B78" s="170"/>
      <c r="C78" s="13"/>
      <c r="D78" s="14"/>
      <c r="E78" s="28"/>
      <c r="F78" s="29"/>
      <c r="G78" s="230"/>
      <c r="H78" s="16"/>
    </row>
    <row r="79" spans="2:8" ht="15">
      <c r="B79" s="170"/>
      <c r="C79" s="13"/>
      <c r="D79" s="145" t="s">
        <v>650</v>
      </c>
      <c r="E79" s="28"/>
      <c r="F79" s="29"/>
      <c r="G79" s="230"/>
      <c r="H79" s="34"/>
    </row>
    <row r="80" spans="2:8" ht="15">
      <c r="B80" s="170"/>
      <c r="C80" s="13"/>
      <c r="D80" s="145" t="s">
        <v>8</v>
      </c>
      <c r="E80" s="28"/>
      <c r="F80" s="29"/>
      <c r="G80" s="230"/>
      <c r="H80" s="34"/>
    </row>
    <row r="81" spans="2:8" ht="45">
      <c r="B81" s="170"/>
      <c r="C81" s="13"/>
      <c r="D81" s="26" t="s">
        <v>315</v>
      </c>
      <c r="E81" s="28"/>
      <c r="F81" s="29"/>
      <c r="G81" s="230"/>
      <c r="H81" s="34"/>
    </row>
    <row r="82" spans="2:8" ht="15">
      <c r="B82" s="170" t="s">
        <v>171</v>
      </c>
      <c r="C82" s="13">
        <f>C77+1</f>
        <v>39</v>
      </c>
      <c r="D82" s="14" t="s">
        <v>16</v>
      </c>
      <c r="E82" s="28" t="s">
        <v>10</v>
      </c>
      <c r="F82" s="38">
        <v>5.5</v>
      </c>
      <c r="G82" s="230"/>
      <c r="H82" s="34"/>
    </row>
    <row r="83" spans="2:8" ht="45">
      <c r="B83" s="170"/>
      <c r="C83" s="13"/>
      <c r="D83" s="26" t="s">
        <v>316</v>
      </c>
      <c r="E83" s="28"/>
      <c r="F83" s="29"/>
      <c r="G83" s="230"/>
      <c r="H83" s="34"/>
    </row>
    <row r="84" spans="2:8" ht="15">
      <c r="B84" s="170" t="s">
        <v>171</v>
      </c>
      <c r="C84" s="13">
        <f>C82+1</f>
        <v>40</v>
      </c>
      <c r="D84" s="14" t="s">
        <v>16</v>
      </c>
      <c r="E84" s="28" t="s">
        <v>10</v>
      </c>
      <c r="F84" s="38">
        <v>27.2</v>
      </c>
      <c r="G84" s="230"/>
      <c r="H84" s="34"/>
    </row>
    <row r="85" spans="2:8" ht="15">
      <c r="B85" s="170" t="s">
        <v>171</v>
      </c>
      <c r="C85" s="13">
        <f>C84+1</f>
        <v>41</v>
      </c>
      <c r="D85" s="14" t="s">
        <v>9</v>
      </c>
      <c r="E85" s="28" t="s">
        <v>10</v>
      </c>
      <c r="F85" s="38">
        <v>4</v>
      </c>
      <c r="G85" s="230"/>
      <c r="H85" s="34"/>
    </row>
    <row r="86" spans="2:8" ht="45">
      <c r="B86" s="170"/>
      <c r="C86" s="13"/>
      <c r="D86" s="26" t="s">
        <v>604</v>
      </c>
      <c r="E86" s="28"/>
      <c r="F86" s="38"/>
      <c r="G86" s="230"/>
      <c r="H86" s="34"/>
    </row>
    <row r="87" spans="2:8" ht="15">
      <c r="B87" s="170" t="s">
        <v>171</v>
      </c>
      <c r="C87" s="13">
        <f>C85+1</f>
        <v>42</v>
      </c>
      <c r="D87" s="14" t="s">
        <v>16</v>
      </c>
      <c r="E87" s="28" t="s">
        <v>10</v>
      </c>
      <c r="F87" s="38">
        <v>14.5</v>
      </c>
      <c r="G87" s="230"/>
      <c r="H87" s="34"/>
    </row>
    <row r="88" spans="2:8" ht="15">
      <c r="B88" s="170" t="s">
        <v>171</v>
      </c>
      <c r="C88" s="13">
        <f>C87+1</f>
        <v>43</v>
      </c>
      <c r="D88" s="14" t="s">
        <v>9</v>
      </c>
      <c r="E88" s="28" t="s">
        <v>10</v>
      </c>
      <c r="F88" s="38">
        <v>40.5</v>
      </c>
      <c r="G88" s="230"/>
      <c r="H88" s="34"/>
    </row>
    <row r="89" spans="2:8" ht="15">
      <c r="B89" s="170" t="s">
        <v>171</v>
      </c>
      <c r="C89" s="13">
        <f>C88+1</f>
        <v>44</v>
      </c>
      <c r="D89" s="14" t="s">
        <v>17</v>
      </c>
      <c r="E89" s="28" t="s">
        <v>10</v>
      </c>
      <c r="F89" s="38">
        <v>12.3</v>
      </c>
      <c r="G89" s="230"/>
      <c r="H89" s="34"/>
    </row>
    <row r="90" spans="2:8" ht="45">
      <c r="B90" s="170"/>
      <c r="C90" s="13"/>
      <c r="D90" s="26" t="s">
        <v>602</v>
      </c>
      <c r="E90" s="28"/>
      <c r="F90" s="38"/>
      <c r="G90" s="230"/>
      <c r="H90" s="34"/>
    </row>
    <row r="91" spans="2:8" ht="15">
      <c r="B91" s="170" t="s">
        <v>171</v>
      </c>
      <c r="C91" s="13">
        <f>C89+1</f>
        <v>45</v>
      </c>
      <c r="D91" s="14" t="s">
        <v>16</v>
      </c>
      <c r="E91" s="28" t="s">
        <v>10</v>
      </c>
      <c r="F91" s="38">
        <v>160.5</v>
      </c>
      <c r="G91" s="230"/>
      <c r="H91" s="34"/>
    </row>
    <row r="92" spans="2:8" ht="15">
      <c r="B92" s="170" t="s">
        <v>171</v>
      </c>
      <c r="C92" s="13">
        <f>C91+1</f>
        <v>46</v>
      </c>
      <c r="D92" s="14" t="s">
        <v>9</v>
      </c>
      <c r="E92" s="28" t="s">
        <v>10</v>
      </c>
      <c r="F92" s="38">
        <v>52</v>
      </c>
      <c r="G92" s="230"/>
      <c r="H92" s="34"/>
    </row>
    <row r="93" spans="2:8" ht="15">
      <c r="B93" s="170" t="s">
        <v>171</v>
      </c>
      <c r="C93" s="13">
        <f>C92+1</f>
        <v>47</v>
      </c>
      <c r="D93" s="14" t="s">
        <v>17</v>
      </c>
      <c r="E93" s="28" t="s">
        <v>10</v>
      </c>
      <c r="F93" s="38">
        <v>31</v>
      </c>
      <c r="G93" s="230"/>
      <c r="H93" s="34"/>
    </row>
    <row r="94" spans="2:8" ht="15">
      <c r="B94" s="170" t="s">
        <v>171</v>
      </c>
      <c r="C94" s="13">
        <f>C93+1</f>
        <v>48</v>
      </c>
      <c r="D94" s="14" t="s">
        <v>18</v>
      </c>
      <c r="E94" s="28" t="s">
        <v>10</v>
      </c>
      <c r="F94" s="38">
        <v>22.4</v>
      </c>
      <c r="G94" s="230"/>
      <c r="H94" s="34"/>
    </row>
    <row r="95" spans="2:8" ht="15">
      <c r="B95" s="170"/>
      <c r="C95" s="13"/>
      <c r="D95" s="26" t="s">
        <v>307</v>
      </c>
      <c r="E95" s="28"/>
      <c r="F95" s="38"/>
      <c r="G95" s="230"/>
      <c r="H95" s="34"/>
    </row>
    <row r="96" spans="2:8" ht="15">
      <c r="B96" s="170" t="s">
        <v>171</v>
      </c>
      <c r="C96" s="13">
        <f>C94+1</f>
        <v>49</v>
      </c>
      <c r="D96" s="14" t="s">
        <v>309</v>
      </c>
      <c r="E96" s="28" t="s">
        <v>14</v>
      </c>
      <c r="F96" s="29">
        <v>1</v>
      </c>
      <c r="G96" s="230"/>
      <c r="H96" s="34"/>
    </row>
    <row r="97" spans="2:8" ht="15">
      <c r="B97" s="170"/>
      <c r="C97" s="13"/>
      <c r="D97" s="26" t="s">
        <v>157</v>
      </c>
      <c r="E97" s="28"/>
      <c r="F97" s="29"/>
      <c r="G97" s="230"/>
      <c r="H97" s="34"/>
    </row>
    <row r="98" spans="2:8" ht="15.75" thickBot="1">
      <c r="B98" s="170" t="s">
        <v>171</v>
      </c>
      <c r="C98" s="13">
        <f>C96+1</f>
        <v>50</v>
      </c>
      <c r="D98" s="14" t="s">
        <v>313</v>
      </c>
      <c r="E98" s="28" t="s">
        <v>12</v>
      </c>
      <c r="F98" s="29">
        <v>1</v>
      </c>
      <c r="G98" s="230"/>
      <c r="H98" s="34"/>
    </row>
    <row r="99" spans="2:8" ht="30" customHeight="1" thickBot="1">
      <c r="B99" s="268"/>
      <c r="C99" s="269"/>
      <c r="D99" s="270"/>
      <c r="E99" s="271"/>
      <c r="F99" s="272"/>
      <c r="G99" s="273" t="s">
        <v>951</v>
      </c>
      <c r="H99" s="75">
        <f>SUM(H50:H98)</f>
        <v>0</v>
      </c>
    </row>
    <row r="100" spans="2:8" ht="15">
      <c r="B100" s="170"/>
      <c r="C100" s="13"/>
      <c r="D100" s="145" t="s">
        <v>15</v>
      </c>
      <c r="E100" s="28"/>
      <c r="F100" s="29"/>
      <c r="G100" s="230"/>
      <c r="H100" s="34"/>
    </row>
    <row r="101" spans="2:8" ht="51" customHeight="1">
      <c r="B101" s="170"/>
      <c r="C101" s="13"/>
      <c r="D101" s="26" t="s">
        <v>651</v>
      </c>
      <c r="E101" s="28"/>
      <c r="F101" s="29"/>
      <c r="G101" s="230"/>
      <c r="H101" s="34"/>
    </row>
    <row r="102" spans="2:8" ht="15">
      <c r="B102" s="170" t="s">
        <v>171</v>
      </c>
      <c r="C102" s="13">
        <f>C98+1</f>
        <v>51</v>
      </c>
      <c r="D102" s="14" t="s">
        <v>308</v>
      </c>
      <c r="E102" s="28" t="s">
        <v>14</v>
      </c>
      <c r="F102" s="29">
        <v>1</v>
      </c>
      <c r="G102" s="230"/>
      <c r="H102" s="34"/>
    </row>
    <row r="103" spans="2:8" ht="15">
      <c r="B103" s="170"/>
      <c r="C103" s="13"/>
      <c r="D103" s="26" t="s">
        <v>427</v>
      </c>
      <c r="E103" s="28"/>
      <c r="F103" s="29"/>
      <c r="G103" s="230"/>
      <c r="H103" s="34"/>
    </row>
    <row r="104" spans="2:8" ht="15">
      <c r="B104" s="170" t="s">
        <v>171</v>
      </c>
      <c r="C104" s="13">
        <f>C102+1</f>
        <v>52</v>
      </c>
      <c r="D104" s="14" t="s">
        <v>120</v>
      </c>
      <c r="E104" s="28" t="s">
        <v>14</v>
      </c>
      <c r="F104" s="29">
        <v>5</v>
      </c>
      <c r="G104" s="230"/>
      <c r="H104" s="34"/>
    </row>
    <row r="105" spans="2:8" ht="15">
      <c r="B105" s="170" t="s">
        <v>171</v>
      </c>
      <c r="C105" s="13">
        <f>C104+1</f>
        <v>53</v>
      </c>
      <c r="D105" s="14" t="s">
        <v>9</v>
      </c>
      <c r="E105" s="28" t="s">
        <v>14</v>
      </c>
      <c r="F105" s="29">
        <v>2</v>
      </c>
      <c r="G105" s="230"/>
      <c r="H105" s="34"/>
    </row>
    <row r="106" spans="2:8" ht="15">
      <c r="B106" s="170"/>
      <c r="C106" s="13"/>
      <c r="D106" s="26" t="s">
        <v>431</v>
      </c>
      <c r="E106" s="28"/>
      <c r="F106" s="29"/>
      <c r="G106" s="230"/>
      <c r="H106" s="34"/>
    </row>
    <row r="107" spans="2:8" ht="15">
      <c r="B107" s="170" t="s">
        <v>171</v>
      </c>
      <c r="C107" s="13">
        <f>C105+1</f>
        <v>54</v>
      </c>
      <c r="D107" s="14" t="s">
        <v>16</v>
      </c>
      <c r="E107" s="28" t="s">
        <v>14</v>
      </c>
      <c r="F107" s="29">
        <v>2</v>
      </c>
      <c r="G107" s="230"/>
      <c r="H107" s="34"/>
    </row>
    <row r="108" spans="2:8" ht="15">
      <c r="B108" s="170" t="s">
        <v>171</v>
      </c>
      <c r="C108" s="13">
        <f>C107+1</f>
        <v>55</v>
      </c>
      <c r="D108" s="14" t="s">
        <v>9</v>
      </c>
      <c r="E108" s="28" t="s">
        <v>14</v>
      </c>
      <c r="F108" s="29">
        <v>3</v>
      </c>
      <c r="G108" s="230"/>
      <c r="H108" s="34"/>
    </row>
    <row r="109" spans="2:8" ht="15">
      <c r="B109" s="170" t="s">
        <v>171</v>
      </c>
      <c r="C109" s="13">
        <f>C108+1</f>
        <v>56</v>
      </c>
      <c r="D109" s="14" t="s">
        <v>17</v>
      </c>
      <c r="E109" s="28" t="s">
        <v>14</v>
      </c>
      <c r="F109" s="29">
        <v>1</v>
      </c>
      <c r="G109" s="230"/>
      <c r="H109" s="34"/>
    </row>
    <row r="110" spans="2:8" ht="15">
      <c r="B110" s="170"/>
      <c r="C110" s="13"/>
      <c r="D110" s="26" t="s">
        <v>419</v>
      </c>
      <c r="E110" s="28"/>
      <c r="F110" s="29"/>
      <c r="G110" s="230"/>
      <c r="H110" s="34"/>
    </row>
    <row r="111" spans="2:8" ht="30">
      <c r="B111" s="170" t="s">
        <v>171</v>
      </c>
      <c r="C111" s="13">
        <f>C109+1</f>
        <v>57</v>
      </c>
      <c r="D111" s="14" t="s">
        <v>622</v>
      </c>
      <c r="E111" s="153" t="s">
        <v>14</v>
      </c>
      <c r="F111" s="29">
        <v>4</v>
      </c>
      <c r="G111" s="230"/>
      <c r="H111" s="34"/>
    </row>
    <row r="112" spans="2:8" ht="30">
      <c r="B112" s="170" t="s">
        <v>171</v>
      </c>
      <c r="C112" s="13">
        <f>C111+1</f>
        <v>58</v>
      </c>
      <c r="D112" s="14" t="s">
        <v>417</v>
      </c>
      <c r="E112" s="153" t="s">
        <v>14</v>
      </c>
      <c r="F112" s="29">
        <v>3</v>
      </c>
      <c r="G112" s="230"/>
      <c r="H112" s="34"/>
    </row>
    <row r="113" spans="2:8" ht="30">
      <c r="B113" s="170" t="s">
        <v>171</v>
      </c>
      <c r="C113" s="13">
        <f>C112+1</f>
        <v>59</v>
      </c>
      <c r="D113" s="14" t="s">
        <v>607</v>
      </c>
      <c r="E113" s="153" t="s">
        <v>14</v>
      </c>
      <c r="F113" s="29">
        <v>1</v>
      </c>
      <c r="G113" s="230"/>
      <c r="H113" s="34"/>
    </row>
    <row r="114" spans="2:8" ht="31.5">
      <c r="B114" s="170" t="s">
        <v>171</v>
      </c>
      <c r="C114" s="13">
        <f>C113+1</f>
        <v>60</v>
      </c>
      <c r="D114" s="14" t="s">
        <v>418</v>
      </c>
      <c r="E114" s="153" t="s">
        <v>14</v>
      </c>
      <c r="F114" s="29">
        <v>2</v>
      </c>
      <c r="G114" s="230"/>
      <c r="H114" s="34"/>
    </row>
    <row r="115" spans="2:8" ht="30">
      <c r="B115" s="170" t="s">
        <v>171</v>
      </c>
      <c r="C115" s="13">
        <f>C114+1</f>
        <v>61</v>
      </c>
      <c r="D115" s="14" t="s">
        <v>610</v>
      </c>
      <c r="E115" s="153" t="s">
        <v>14</v>
      </c>
      <c r="F115" s="29">
        <v>3</v>
      </c>
      <c r="G115" s="230"/>
      <c r="H115" s="34"/>
    </row>
    <row r="116" spans="2:8" ht="31.5">
      <c r="B116" s="170" t="s">
        <v>171</v>
      </c>
      <c r="C116" s="13">
        <f>C115+1</f>
        <v>62</v>
      </c>
      <c r="D116" s="14" t="s">
        <v>806</v>
      </c>
      <c r="E116" s="153" t="s">
        <v>14</v>
      </c>
      <c r="F116" s="29">
        <v>1</v>
      </c>
      <c r="G116" s="230"/>
      <c r="H116" s="34"/>
    </row>
    <row r="117" spans="2:8" ht="15">
      <c r="B117" s="170"/>
      <c r="C117" s="13"/>
      <c r="D117" s="145" t="s">
        <v>11</v>
      </c>
      <c r="E117" s="28"/>
      <c r="F117" s="29"/>
      <c r="G117" s="230"/>
      <c r="H117" s="34"/>
    </row>
    <row r="118" spans="2:8" ht="15">
      <c r="B118" s="170"/>
      <c r="C118" s="13"/>
      <c r="D118" s="26" t="s">
        <v>119</v>
      </c>
      <c r="E118" s="28"/>
      <c r="F118" s="29"/>
      <c r="G118" s="230"/>
      <c r="H118" s="34"/>
    </row>
    <row r="119" spans="2:8" ht="15">
      <c r="B119" s="170" t="s">
        <v>171</v>
      </c>
      <c r="C119" s="13">
        <f>C109+1</f>
        <v>57</v>
      </c>
      <c r="D119" s="14" t="s">
        <v>310</v>
      </c>
      <c r="E119" s="28" t="s">
        <v>12</v>
      </c>
      <c r="F119" s="29">
        <v>5</v>
      </c>
      <c r="G119" s="230"/>
      <c r="H119" s="34"/>
    </row>
    <row r="120" spans="2:8" ht="15">
      <c r="B120" s="170" t="s">
        <v>171</v>
      </c>
      <c r="C120" s="13">
        <f>C119+1</f>
        <v>58</v>
      </c>
      <c r="D120" s="14" t="s">
        <v>311</v>
      </c>
      <c r="E120" s="28" t="s">
        <v>12</v>
      </c>
      <c r="F120" s="29">
        <v>15</v>
      </c>
      <c r="G120" s="230"/>
      <c r="H120" s="34"/>
    </row>
    <row r="121" spans="2:8" ht="15">
      <c r="B121" s="170"/>
      <c r="C121" s="13"/>
      <c r="D121" s="26" t="s">
        <v>420</v>
      </c>
      <c r="E121" s="28"/>
      <c r="F121" s="29"/>
      <c r="G121" s="230"/>
      <c r="H121" s="34"/>
    </row>
    <row r="122" spans="2:8" ht="15">
      <c r="B122" s="170" t="s">
        <v>171</v>
      </c>
      <c r="C122" s="13">
        <f>C120+1</f>
        <v>59</v>
      </c>
      <c r="D122" s="14" t="s">
        <v>312</v>
      </c>
      <c r="E122" s="28" t="s">
        <v>12</v>
      </c>
      <c r="F122" s="29">
        <v>11</v>
      </c>
      <c r="G122" s="230"/>
      <c r="H122" s="34"/>
    </row>
    <row r="123" spans="2:8" ht="15">
      <c r="B123" s="170"/>
      <c r="C123" s="13"/>
      <c r="D123" s="145" t="s">
        <v>21</v>
      </c>
      <c r="E123" s="28"/>
      <c r="F123" s="29"/>
      <c r="G123" s="230"/>
      <c r="H123" s="34"/>
    </row>
    <row r="124" spans="2:8" ht="15">
      <c r="B124" s="170"/>
      <c r="C124" s="13"/>
      <c r="D124" s="26" t="s">
        <v>22</v>
      </c>
      <c r="E124" s="28"/>
      <c r="F124" s="29"/>
      <c r="G124" s="230"/>
      <c r="H124" s="34"/>
    </row>
    <row r="125" spans="2:8" ht="15">
      <c r="B125" s="170" t="s">
        <v>171</v>
      </c>
      <c r="C125" s="13">
        <f>C122+1</f>
        <v>60</v>
      </c>
      <c r="D125" s="14" t="s">
        <v>27</v>
      </c>
      <c r="E125" s="28" t="s">
        <v>24</v>
      </c>
      <c r="F125" s="29">
        <v>10</v>
      </c>
      <c r="G125" s="230"/>
      <c r="H125" s="34"/>
    </row>
    <row r="126" spans="2:8" ht="15">
      <c r="B126" s="170" t="s">
        <v>171</v>
      </c>
      <c r="C126" s="13">
        <f>C125+1</f>
        <v>61</v>
      </c>
      <c r="D126" s="14" t="s">
        <v>834</v>
      </c>
      <c r="E126" s="28" t="s">
        <v>24</v>
      </c>
      <c r="F126" s="29">
        <v>2</v>
      </c>
      <c r="G126" s="230"/>
      <c r="H126" s="34"/>
    </row>
    <row r="127" spans="2:8" ht="15">
      <c r="B127" s="170" t="s">
        <v>171</v>
      </c>
      <c r="C127" s="13">
        <f>C126+1</f>
        <v>62</v>
      </c>
      <c r="D127" s="14" t="s">
        <v>25</v>
      </c>
      <c r="E127" s="28" t="s">
        <v>24</v>
      </c>
      <c r="F127" s="29">
        <v>6</v>
      </c>
      <c r="G127" s="230"/>
      <c r="H127" s="34"/>
    </row>
    <row r="128" spans="2:8" ht="15">
      <c r="B128" s="170" t="s">
        <v>171</v>
      </c>
      <c r="C128" s="13">
        <f>C127+1</f>
        <v>63</v>
      </c>
      <c r="D128" s="14" t="s">
        <v>835</v>
      </c>
      <c r="E128" s="28" t="s">
        <v>24</v>
      </c>
      <c r="F128" s="29">
        <v>1</v>
      </c>
      <c r="G128" s="230"/>
      <c r="H128" s="34"/>
    </row>
    <row r="129" spans="2:8" ht="15">
      <c r="B129" s="170" t="s">
        <v>171</v>
      </c>
      <c r="C129" s="13">
        <f>C128+1</f>
        <v>64</v>
      </c>
      <c r="D129" s="14" t="s">
        <v>29</v>
      </c>
      <c r="E129" s="28" t="s">
        <v>24</v>
      </c>
      <c r="F129" s="29">
        <v>9</v>
      </c>
      <c r="G129" s="230"/>
      <c r="H129" s="34"/>
    </row>
    <row r="130" spans="2:8" ht="15">
      <c r="B130" s="170"/>
      <c r="C130" s="13"/>
      <c r="D130" s="162" t="s">
        <v>440</v>
      </c>
      <c r="E130" s="28"/>
      <c r="F130" s="29"/>
      <c r="G130" s="230"/>
      <c r="H130" s="34"/>
    </row>
    <row r="131" spans="2:8" ht="30">
      <c r="B131" s="170" t="s">
        <v>171</v>
      </c>
      <c r="C131" s="215">
        <f>C129+1</f>
        <v>65</v>
      </c>
      <c r="D131" s="25" t="s">
        <v>578</v>
      </c>
      <c r="E131" s="139" t="s">
        <v>441</v>
      </c>
      <c r="F131" s="29">
        <v>565</v>
      </c>
      <c r="G131" s="246"/>
      <c r="H131" s="77"/>
    </row>
    <row r="132" spans="2:8" ht="18">
      <c r="B132" s="170" t="s">
        <v>171</v>
      </c>
      <c r="C132" s="215">
        <f>C131+1</f>
        <v>66</v>
      </c>
      <c r="D132" s="25" t="s">
        <v>579</v>
      </c>
      <c r="E132" s="139" t="s">
        <v>441</v>
      </c>
      <c r="F132" s="247">
        <v>575</v>
      </c>
      <c r="G132" s="246"/>
      <c r="H132" s="77"/>
    </row>
    <row r="133" spans="2:8" ht="15">
      <c r="B133" s="170"/>
      <c r="C133" s="13"/>
      <c r="D133" s="26" t="s">
        <v>126</v>
      </c>
      <c r="E133" s="139"/>
      <c r="F133" s="247"/>
      <c r="G133" s="246"/>
      <c r="H133" s="77"/>
    </row>
    <row r="134" spans="2:8" ht="15">
      <c r="B134" s="170" t="s">
        <v>171</v>
      </c>
      <c r="C134" s="215">
        <f>C132+1</f>
        <v>67</v>
      </c>
      <c r="D134" s="14" t="s">
        <v>741</v>
      </c>
      <c r="E134" s="28" t="s">
        <v>24</v>
      </c>
      <c r="F134" s="29">
        <v>1</v>
      </c>
      <c r="G134" s="246"/>
      <c r="H134" s="77"/>
    </row>
    <row r="135" spans="2:8" ht="108" customHeight="1" thickBot="1">
      <c r="B135" s="170"/>
      <c r="C135" s="215"/>
      <c r="D135" s="14" t="s">
        <v>949</v>
      </c>
      <c r="E135" s="139"/>
      <c r="F135" s="247"/>
      <c r="G135" s="246"/>
      <c r="H135" s="77"/>
    </row>
    <row r="136" spans="2:8" ht="24.75" customHeight="1" thickBot="1">
      <c r="B136" s="268"/>
      <c r="C136" s="269"/>
      <c r="D136" s="270"/>
      <c r="E136" s="271"/>
      <c r="F136" s="272"/>
      <c r="G136" s="273" t="s">
        <v>952</v>
      </c>
      <c r="H136" s="75">
        <f>SUM(H100:H135)</f>
        <v>0</v>
      </c>
    </row>
    <row r="137" spans="2:8" ht="24.75" customHeight="1" thickBot="1">
      <c r="B137" s="283"/>
      <c r="C137" s="283"/>
      <c r="D137" s="283"/>
      <c r="E137" s="283"/>
      <c r="F137" s="272"/>
      <c r="G137" s="273"/>
      <c r="H137" s="276"/>
    </row>
    <row r="138" spans="2:8" ht="24.75" customHeight="1" thickBot="1">
      <c r="B138" s="284"/>
      <c r="C138" s="285"/>
      <c r="D138" s="279"/>
      <c r="E138" s="286"/>
      <c r="F138" s="272"/>
      <c r="G138" s="272" t="s">
        <v>950</v>
      </c>
      <c r="H138" s="281">
        <f>H49</f>
        <v>0</v>
      </c>
    </row>
    <row r="139" spans="2:8" ht="24.75" customHeight="1" thickBot="1">
      <c r="B139" s="284"/>
      <c r="C139" s="285"/>
      <c r="D139" s="279"/>
      <c r="E139" s="286"/>
      <c r="F139" s="272"/>
      <c r="G139" s="272" t="s">
        <v>951</v>
      </c>
      <c r="H139" s="281">
        <f>H99</f>
        <v>0</v>
      </c>
    </row>
    <row r="140" spans="2:8" ht="24.75" customHeight="1" thickBot="1">
      <c r="B140" s="284"/>
      <c r="C140" s="285"/>
      <c r="D140" s="279"/>
      <c r="E140" s="286"/>
      <c r="F140" s="272"/>
      <c r="G140" s="272" t="s">
        <v>952</v>
      </c>
      <c r="H140" s="281">
        <f>H136</f>
        <v>0</v>
      </c>
    </row>
    <row r="141" spans="2:8" ht="24.75" customHeight="1" thickBot="1">
      <c r="B141" s="274"/>
      <c r="C141" s="275"/>
      <c r="D141" s="275"/>
      <c r="E141" s="275"/>
      <c r="F141" s="272"/>
      <c r="G141" s="282" t="s">
        <v>953</v>
      </c>
      <c r="H141" s="75">
        <f>SUM(H138:H140)</f>
        <v>0</v>
      </c>
    </row>
    <row r="142" spans="4:6" ht="15">
      <c r="D142" s="89"/>
      <c r="E142" s="95"/>
      <c r="F142" s="93"/>
    </row>
    <row r="143" spans="4:6" ht="15">
      <c r="D143" s="92"/>
      <c r="E143" s="91"/>
      <c r="F143" s="90"/>
    </row>
    <row r="144" spans="4:6" ht="15">
      <c r="D144" s="89"/>
      <c r="E144" s="88"/>
      <c r="F144" s="87"/>
    </row>
    <row r="145" spans="4:6" ht="15">
      <c r="D145" s="92"/>
      <c r="E145" s="91"/>
      <c r="F145" s="90"/>
    </row>
    <row r="146" spans="2:6" ht="15">
      <c r="B146" s="1"/>
      <c r="C146" s="1"/>
      <c r="D146" s="89"/>
      <c r="E146" s="88"/>
      <c r="F146" s="87"/>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9" max="7" man="1"/>
    <brk id="99" max="7" man="1"/>
  </rowBreaks>
</worksheet>
</file>

<file path=xl/worksheets/sheet21.xml><?xml version="1.0" encoding="utf-8"?>
<worksheet xmlns="http://schemas.openxmlformats.org/spreadsheetml/2006/main" xmlns:r="http://schemas.openxmlformats.org/officeDocument/2006/relationships">
  <dimension ref="B1:I77"/>
  <sheetViews>
    <sheetView view="pageBreakPreview" zoomScaleSheetLayoutView="100" zoomScalePageLayoutView="0" workbookViewId="0" topLeftCell="A6">
      <selection activeCell="F17" sqref="F17"/>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792</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6" t="s">
        <v>5</v>
      </c>
      <c r="E6" s="28"/>
      <c r="F6" s="29"/>
      <c r="G6" s="230"/>
      <c r="H6" s="16"/>
    </row>
    <row r="7" spans="2:8" s="7" customFormat="1" ht="30">
      <c r="B7" s="170" t="s">
        <v>172</v>
      </c>
      <c r="C7" s="13">
        <v>1</v>
      </c>
      <c r="D7" s="14" t="s">
        <v>812</v>
      </c>
      <c r="E7" s="28" t="s">
        <v>799</v>
      </c>
      <c r="F7" s="29">
        <v>590</v>
      </c>
      <c r="G7" s="230"/>
      <c r="H7" s="16"/>
    </row>
    <row r="8" spans="2:8" s="7" customFormat="1" ht="30">
      <c r="B8" s="170" t="s">
        <v>172</v>
      </c>
      <c r="C8" s="13">
        <f>C7+1</f>
        <v>2</v>
      </c>
      <c r="D8" s="14" t="s">
        <v>7</v>
      </c>
      <c r="E8" s="28" t="s">
        <v>799</v>
      </c>
      <c r="F8" s="29">
        <v>250</v>
      </c>
      <c r="G8" s="230"/>
      <c r="H8" s="16"/>
    </row>
    <row r="9" spans="2:8" s="7" customFormat="1" ht="18">
      <c r="B9" s="170" t="s">
        <v>172</v>
      </c>
      <c r="C9" s="13">
        <f>C8+1</f>
        <v>3</v>
      </c>
      <c r="D9" s="14" t="s">
        <v>426</v>
      </c>
      <c r="E9" s="28" t="s">
        <v>799</v>
      </c>
      <c r="F9" s="29">
        <v>5</v>
      </c>
      <c r="G9" s="230"/>
      <c r="H9" s="16"/>
    </row>
    <row r="10" spans="2:8" s="7" customFormat="1" ht="15">
      <c r="B10" s="170"/>
      <c r="C10" s="13"/>
      <c r="D10" s="14"/>
      <c r="E10" s="28"/>
      <c r="F10" s="29"/>
      <c r="G10" s="230"/>
      <c r="H10" s="16"/>
    </row>
    <row r="11" spans="2:8" s="7" customFormat="1" ht="15">
      <c r="B11" s="170"/>
      <c r="C11" s="13"/>
      <c r="D11" s="145" t="s">
        <v>639</v>
      </c>
      <c r="E11" s="28"/>
      <c r="F11" s="29"/>
      <c r="G11" s="230"/>
      <c r="H11" s="16"/>
    </row>
    <row r="12" spans="2:8" s="7" customFormat="1" ht="15">
      <c r="B12" s="170"/>
      <c r="C12" s="13"/>
      <c r="D12" s="145" t="s">
        <v>8</v>
      </c>
      <c r="E12" s="28"/>
      <c r="F12" s="29"/>
      <c r="G12" s="230"/>
      <c r="H12" s="16"/>
    </row>
    <row r="13" spans="2:8" s="7" customFormat="1" ht="75">
      <c r="B13" s="170"/>
      <c r="C13" s="13"/>
      <c r="D13" s="26" t="s">
        <v>704</v>
      </c>
      <c r="E13" s="28"/>
      <c r="F13" s="29"/>
      <c r="G13" s="230"/>
      <c r="H13" s="16"/>
    </row>
    <row r="14" spans="2:8" s="7" customFormat="1" ht="15">
      <c r="B14" s="170" t="s">
        <v>172</v>
      </c>
      <c r="C14" s="13">
        <f>C9+1</f>
        <v>4</v>
      </c>
      <c r="D14" s="14" t="s">
        <v>16</v>
      </c>
      <c r="E14" s="28" t="s">
        <v>10</v>
      </c>
      <c r="F14" s="38">
        <v>103.7</v>
      </c>
      <c r="G14" s="230"/>
      <c r="H14" s="16"/>
    </row>
    <row r="15" spans="2:8" s="7" customFormat="1" ht="15">
      <c r="B15" s="170" t="s">
        <v>172</v>
      </c>
      <c r="C15" s="13">
        <f>C14+1</f>
        <v>5</v>
      </c>
      <c r="D15" s="14" t="s">
        <v>9</v>
      </c>
      <c r="E15" s="28" t="s">
        <v>10</v>
      </c>
      <c r="F15" s="38">
        <v>36.9</v>
      </c>
      <c r="G15" s="230"/>
      <c r="H15" s="16"/>
    </row>
    <row r="16" spans="2:8" s="7" customFormat="1" ht="75">
      <c r="B16" s="170"/>
      <c r="C16" s="13"/>
      <c r="D16" s="26" t="s">
        <v>697</v>
      </c>
      <c r="E16" s="28"/>
      <c r="F16" s="29"/>
      <c r="G16" s="230"/>
      <c r="H16" s="16"/>
    </row>
    <row r="17" spans="2:8" s="7" customFormat="1" ht="15">
      <c r="B17" s="170" t="s">
        <v>172</v>
      </c>
      <c r="C17" s="13">
        <f>C15+1</f>
        <v>6</v>
      </c>
      <c r="D17" s="14" t="s">
        <v>16</v>
      </c>
      <c r="E17" s="28" t="s">
        <v>10</v>
      </c>
      <c r="F17" s="38">
        <v>23.5</v>
      </c>
      <c r="G17" s="230"/>
      <c r="H17" s="16"/>
    </row>
    <row r="18" spans="2:8" s="7" customFormat="1" ht="15">
      <c r="B18" s="170"/>
      <c r="C18" s="13"/>
      <c r="D18" s="14" t="s">
        <v>11</v>
      </c>
      <c r="E18" s="28"/>
      <c r="F18" s="38"/>
      <c r="G18" s="230"/>
      <c r="H18" s="16"/>
    </row>
    <row r="19" spans="2:8" s="7" customFormat="1" ht="15">
      <c r="B19" s="170"/>
      <c r="C19" s="13"/>
      <c r="D19" s="145" t="s">
        <v>33</v>
      </c>
      <c r="E19" s="28"/>
      <c r="F19" s="28"/>
      <c r="G19" s="230"/>
      <c r="H19" s="16"/>
    </row>
    <row r="20" spans="2:8" s="7" customFormat="1" ht="30">
      <c r="B20" s="170"/>
      <c r="C20" s="13"/>
      <c r="D20" s="24" t="s">
        <v>363</v>
      </c>
      <c r="E20" s="28"/>
      <c r="F20" s="28"/>
      <c r="G20" s="230"/>
      <c r="H20" s="16"/>
    </row>
    <row r="21" spans="2:8" s="7" customFormat="1" ht="15">
      <c r="B21" s="170" t="s">
        <v>172</v>
      </c>
      <c r="C21" s="13">
        <f>C17+1</f>
        <v>7</v>
      </c>
      <c r="D21" s="25" t="s">
        <v>364</v>
      </c>
      <c r="E21" s="28" t="s">
        <v>12</v>
      </c>
      <c r="F21" s="29">
        <v>5</v>
      </c>
      <c r="G21" s="230"/>
      <c r="H21" s="16"/>
    </row>
    <row r="22" spans="2:8" s="7" customFormat="1" ht="30">
      <c r="B22" s="170"/>
      <c r="C22" s="13"/>
      <c r="D22" s="24" t="s">
        <v>367</v>
      </c>
      <c r="E22" s="28"/>
      <c r="F22" s="29"/>
      <c r="G22" s="230"/>
      <c r="H22" s="16"/>
    </row>
    <row r="23" spans="2:8" s="7" customFormat="1" ht="15">
      <c r="B23" s="170" t="s">
        <v>172</v>
      </c>
      <c r="C23" s="13">
        <f>C21+1</f>
        <v>8</v>
      </c>
      <c r="D23" s="14" t="s">
        <v>138</v>
      </c>
      <c r="E23" s="28" t="s">
        <v>12</v>
      </c>
      <c r="F23" s="29">
        <v>1</v>
      </c>
      <c r="G23" s="230"/>
      <c r="H23" s="16"/>
    </row>
    <row r="24" spans="2:8" s="7" customFormat="1" ht="15">
      <c r="B24" s="170"/>
      <c r="C24" s="13"/>
      <c r="D24" s="145" t="s">
        <v>13</v>
      </c>
      <c r="E24" s="28"/>
      <c r="F24" s="29"/>
      <c r="G24" s="230"/>
      <c r="H24" s="16"/>
    </row>
    <row r="25" spans="2:8" s="7" customFormat="1" ht="15">
      <c r="B25" s="170"/>
      <c r="C25" s="13"/>
      <c r="D25" s="26" t="s">
        <v>163</v>
      </c>
      <c r="E25" s="28"/>
      <c r="F25" s="29"/>
      <c r="G25" s="230"/>
      <c r="H25" s="16"/>
    </row>
    <row r="26" spans="2:8" s="7" customFormat="1" ht="15">
      <c r="B26" s="170" t="s">
        <v>172</v>
      </c>
      <c r="C26" s="13">
        <f>C23+1</f>
        <v>9</v>
      </c>
      <c r="D26" s="14" t="s">
        <v>368</v>
      </c>
      <c r="E26" s="28" t="s">
        <v>12</v>
      </c>
      <c r="F26" s="29">
        <v>5</v>
      </c>
      <c r="G26" s="230"/>
      <c r="H26" s="16"/>
    </row>
    <row r="27" spans="2:8" s="7" customFormat="1" ht="15">
      <c r="B27" s="170"/>
      <c r="C27" s="13"/>
      <c r="D27" s="26" t="s">
        <v>167</v>
      </c>
      <c r="E27" s="28"/>
      <c r="F27" s="29"/>
      <c r="G27" s="230"/>
      <c r="H27" s="16"/>
    </row>
    <row r="28" spans="2:8" s="7" customFormat="1" ht="15">
      <c r="B28" s="170" t="s">
        <v>172</v>
      </c>
      <c r="C28" s="13">
        <f>C26+1</f>
        <v>10</v>
      </c>
      <c r="D28" s="14" t="s">
        <v>37</v>
      </c>
      <c r="E28" s="28" t="s">
        <v>12</v>
      </c>
      <c r="F28" s="29">
        <v>1</v>
      </c>
      <c r="G28" s="230"/>
      <c r="H28" s="16"/>
    </row>
    <row r="29" spans="2:8" s="7" customFormat="1" ht="15">
      <c r="B29" s="170"/>
      <c r="C29" s="13"/>
      <c r="D29" s="145" t="s">
        <v>34</v>
      </c>
      <c r="E29" s="28"/>
      <c r="F29" s="29"/>
      <c r="G29" s="230"/>
      <c r="H29" s="16"/>
    </row>
    <row r="30" spans="2:8" s="7" customFormat="1" ht="45.75" customHeight="1">
      <c r="B30" s="170"/>
      <c r="C30" s="13"/>
      <c r="D30" s="26" t="s">
        <v>365</v>
      </c>
      <c r="E30" s="28"/>
      <c r="F30" s="28"/>
      <c r="G30" s="230"/>
      <c r="H30" s="16"/>
    </row>
    <row r="31" spans="2:8" s="7" customFormat="1" ht="15">
      <c r="B31" s="170" t="s">
        <v>172</v>
      </c>
      <c r="C31" s="13">
        <f>C28+1</f>
        <v>11</v>
      </c>
      <c r="D31" s="14" t="s">
        <v>35</v>
      </c>
      <c r="E31" s="28" t="s">
        <v>14</v>
      </c>
      <c r="F31" s="29">
        <v>4</v>
      </c>
      <c r="G31" s="230"/>
      <c r="H31" s="16"/>
    </row>
    <row r="32" spans="2:8" s="7" customFormat="1" ht="45">
      <c r="B32" s="170"/>
      <c r="C32" s="13"/>
      <c r="D32" s="24" t="s">
        <v>366</v>
      </c>
      <c r="E32" s="28"/>
      <c r="F32" s="28"/>
      <c r="G32" s="230"/>
      <c r="H32" s="16"/>
    </row>
    <row r="33" spans="2:8" s="7" customFormat="1" ht="15.75" thickBot="1">
      <c r="B33" s="170" t="s">
        <v>172</v>
      </c>
      <c r="C33" s="13">
        <f>C31+1</f>
        <v>12</v>
      </c>
      <c r="D33" s="25" t="s">
        <v>35</v>
      </c>
      <c r="E33" s="28" t="s">
        <v>14</v>
      </c>
      <c r="F33" s="29">
        <v>1</v>
      </c>
      <c r="G33" s="230"/>
      <c r="H33" s="16"/>
    </row>
    <row r="34" spans="2:8" s="7" customFormat="1" ht="15.75" thickBot="1">
      <c r="B34" s="268"/>
      <c r="C34" s="269"/>
      <c r="D34" s="270"/>
      <c r="E34" s="271"/>
      <c r="F34" s="272"/>
      <c r="G34" s="273" t="s">
        <v>896</v>
      </c>
      <c r="H34" s="75">
        <f>SUM(H5:H33)</f>
        <v>0</v>
      </c>
    </row>
    <row r="35" spans="2:8" s="7" customFormat="1" ht="15">
      <c r="B35" s="170"/>
      <c r="C35" s="13"/>
      <c r="D35" s="145" t="s">
        <v>21</v>
      </c>
      <c r="E35" s="28"/>
      <c r="F35" s="29"/>
      <c r="G35" s="230"/>
      <c r="H35" s="16"/>
    </row>
    <row r="36" spans="2:8" s="7" customFormat="1" ht="15">
      <c r="B36" s="170"/>
      <c r="C36" s="13"/>
      <c r="D36" s="26" t="s">
        <v>22</v>
      </c>
      <c r="E36" s="28"/>
      <c r="F36" s="29"/>
      <c r="G36" s="230"/>
      <c r="H36" s="16"/>
    </row>
    <row r="37" spans="2:8" s="7" customFormat="1" ht="15">
      <c r="B37" s="170" t="s">
        <v>172</v>
      </c>
      <c r="C37" s="13">
        <f>C33+1</f>
        <v>13</v>
      </c>
      <c r="D37" s="14" t="s">
        <v>27</v>
      </c>
      <c r="E37" s="28" t="s">
        <v>24</v>
      </c>
      <c r="F37" s="29">
        <v>10</v>
      </c>
      <c r="G37" s="230"/>
      <c r="H37" s="16"/>
    </row>
    <row r="38" spans="2:8" s="7" customFormat="1" ht="15">
      <c r="B38" s="170" t="s">
        <v>172</v>
      </c>
      <c r="C38" s="13">
        <f>C37+1</f>
        <v>14</v>
      </c>
      <c r="D38" s="14" t="s">
        <v>25</v>
      </c>
      <c r="E38" s="28" t="s">
        <v>24</v>
      </c>
      <c r="F38" s="29">
        <v>3</v>
      </c>
      <c r="G38" s="230"/>
      <c r="H38" s="16"/>
    </row>
    <row r="39" spans="2:8" s="7" customFormat="1" ht="15">
      <c r="B39" s="170" t="s">
        <v>172</v>
      </c>
      <c r="C39" s="13">
        <f>C38+1</f>
        <v>15</v>
      </c>
      <c r="D39" s="14" t="s">
        <v>325</v>
      </c>
      <c r="E39" s="28" t="s">
        <v>24</v>
      </c>
      <c r="F39" s="29">
        <v>1</v>
      </c>
      <c r="G39" s="230"/>
      <c r="H39" s="16"/>
    </row>
    <row r="40" spans="2:8" s="7" customFormat="1" ht="15">
      <c r="B40" s="170"/>
      <c r="C40" s="13"/>
      <c r="D40" s="26" t="s">
        <v>126</v>
      </c>
      <c r="E40" s="28"/>
      <c r="F40" s="29"/>
      <c r="G40" s="230"/>
      <c r="H40" s="16"/>
    </row>
    <row r="41" spans="2:8" s="7" customFormat="1" ht="15">
      <c r="B41" s="170" t="s">
        <v>172</v>
      </c>
      <c r="C41" s="13">
        <f>C39+1</f>
        <v>16</v>
      </c>
      <c r="D41" s="14" t="s">
        <v>327</v>
      </c>
      <c r="E41" s="28" t="s">
        <v>24</v>
      </c>
      <c r="F41" s="29">
        <v>1</v>
      </c>
      <c r="G41" s="230"/>
      <c r="H41" s="16"/>
    </row>
    <row r="42" spans="2:8" s="7" customFormat="1" ht="15">
      <c r="B42" s="170"/>
      <c r="C42" s="13"/>
      <c r="D42" s="83" t="s">
        <v>657</v>
      </c>
      <c r="E42" s="28"/>
      <c r="F42" s="29"/>
      <c r="G42" s="230"/>
      <c r="H42" s="16"/>
    </row>
    <row r="43" spans="2:8" s="7" customFormat="1" ht="15">
      <c r="B43" s="170"/>
      <c r="C43" s="13"/>
      <c r="D43" s="145" t="s">
        <v>8</v>
      </c>
      <c r="E43" s="28"/>
      <c r="F43" s="29"/>
      <c r="G43" s="230"/>
      <c r="H43" s="16"/>
    </row>
    <row r="44" spans="2:8" s="7" customFormat="1" ht="45">
      <c r="B44" s="170"/>
      <c r="C44" s="13"/>
      <c r="D44" s="26" t="s">
        <v>121</v>
      </c>
      <c r="E44" s="28"/>
      <c r="F44" s="29"/>
      <c r="G44" s="230"/>
      <c r="H44" s="16"/>
    </row>
    <row r="45" spans="2:8" s="7" customFormat="1" ht="15">
      <c r="B45" s="170" t="s">
        <v>172</v>
      </c>
      <c r="C45" s="13">
        <f>C41+1</f>
        <v>17</v>
      </c>
      <c r="D45" s="14" t="s">
        <v>16</v>
      </c>
      <c r="E45" s="28" t="s">
        <v>10</v>
      </c>
      <c r="F45" s="38">
        <v>25.2</v>
      </c>
      <c r="G45" s="230"/>
      <c r="H45" s="16"/>
    </row>
    <row r="46" spans="2:8" s="7" customFormat="1" ht="60">
      <c r="B46" s="170"/>
      <c r="C46" s="13"/>
      <c r="D46" s="26" t="s">
        <v>437</v>
      </c>
      <c r="E46" s="28"/>
      <c r="F46" s="38"/>
      <c r="G46" s="230"/>
      <c r="H46" s="16"/>
    </row>
    <row r="47" spans="2:8" s="7" customFormat="1" ht="15">
      <c r="B47" s="170" t="s">
        <v>172</v>
      </c>
      <c r="C47" s="13">
        <f>C45+1</f>
        <v>18</v>
      </c>
      <c r="D47" s="14" t="s">
        <v>16</v>
      </c>
      <c r="E47" s="28" t="s">
        <v>10</v>
      </c>
      <c r="F47" s="38">
        <v>49.9</v>
      </c>
      <c r="G47" s="230"/>
      <c r="H47" s="16"/>
    </row>
    <row r="48" spans="2:8" s="7" customFormat="1" ht="15">
      <c r="B48" s="170" t="s">
        <v>172</v>
      </c>
      <c r="C48" s="13">
        <f>C47+1</f>
        <v>19</v>
      </c>
      <c r="D48" s="14" t="s">
        <v>165</v>
      </c>
      <c r="E48" s="28" t="s">
        <v>10</v>
      </c>
      <c r="F48" s="38">
        <v>89.8</v>
      </c>
      <c r="G48" s="230"/>
      <c r="H48" s="16"/>
    </row>
    <row r="49" spans="2:8" s="7" customFormat="1" ht="15">
      <c r="B49" s="170" t="s">
        <v>172</v>
      </c>
      <c r="C49" s="13">
        <f>C48+1</f>
        <v>20</v>
      </c>
      <c r="D49" s="14" t="s">
        <v>17</v>
      </c>
      <c r="E49" s="28" t="s">
        <v>10</v>
      </c>
      <c r="F49" s="38">
        <v>13.2</v>
      </c>
      <c r="G49" s="230"/>
      <c r="H49" s="16"/>
    </row>
    <row r="50" spans="2:8" s="7" customFormat="1" ht="15">
      <c r="B50" s="170"/>
      <c r="C50" s="13"/>
      <c r="D50" s="145" t="s">
        <v>15</v>
      </c>
      <c r="E50" s="28"/>
      <c r="F50" s="29"/>
      <c r="G50" s="230"/>
      <c r="H50" s="16"/>
    </row>
    <row r="51" spans="2:8" s="7" customFormat="1" ht="15">
      <c r="B51" s="170"/>
      <c r="C51" s="13"/>
      <c r="D51" s="26" t="s">
        <v>430</v>
      </c>
      <c r="E51" s="28"/>
      <c r="F51" s="29"/>
      <c r="G51" s="230"/>
      <c r="H51" s="16"/>
    </row>
    <row r="52" spans="2:8" s="7" customFormat="1" ht="15">
      <c r="B52" s="170" t="s">
        <v>172</v>
      </c>
      <c r="C52" s="13">
        <f>C49+1</f>
        <v>21</v>
      </c>
      <c r="D52" s="14" t="s">
        <v>165</v>
      </c>
      <c r="E52" s="28" t="s">
        <v>14</v>
      </c>
      <c r="F52" s="29">
        <v>2</v>
      </c>
      <c r="G52" s="230"/>
      <c r="H52" s="16"/>
    </row>
    <row r="53" spans="2:8" s="7" customFormat="1" ht="15">
      <c r="B53" s="170"/>
      <c r="C53" s="13"/>
      <c r="D53" s="26" t="s">
        <v>431</v>
      </c>
      <c r="E53" s="28"/>
      <c r="F53" s="29"/>
      <c r="G53" s="230"/>
      <c r="H53" s="16"/>
    </row>
    <row r="54" spans="2:8" s="7" customFormat="1" ht="15">
      <c r="B54" s="170" t="s">
        <v>172</v>
      </c>
      <c r="C54" s="13">
        <f>C52+1</f>
        <v>22</v>
      </c>
      <c r="D54" s="14" t="s">
        <v>120</v>
      </c>
      <c r="E54" s="28" t="s">
        <v>14</v>
      </c>
      <c r="F54" s="29">
        <v>1</v>
      </c>
      <c r="G54" s="230"/>
      <c r="H54" s="16"/>
    </row>
    <row r="55" spans="2:8" s="7" customFormat="1" ht="15">
      <c r="B55" s="170" t="s">
        <v>172</v>
      </c>
      <c r="C55" s="13">
        <f>C54+1</f>
        <v>23</v>
      </c>
      <c r="D55" s="14" t="s">
        <v>165</v>
      </c>
      <c r="E55" s="28" t="s">
        <v>14</v>
      </c>
      <c r="F55" s="29">
        <v>3</v>
      </c>
      <c r="G55" s="230"/>
      <c r="H55" s="16"/>
    </row>
    <row r="56" spans="2:8" s="7" customFormat="1" ht="15">
      <c r="B56" s="170"/>
      <c r="C56" s="13"/>
      <c r="D56" s="26" t="s">
        <v>419</v>
      </c>
      <c r="E56" s="28"/>
      <c r="F56" s="29"/>
      <c r="G56" s="230"/>
      <c r="H56" s="16"/>
    </row>
    <row r="57" spans="2:8" s="7" customFormat="1" ht="30">
      <c r="B57" s="170" t="s">
        <v>172</v>
      </c>
      <c r="C57" s="13">
        <f>C55+1</f>
        <v>24</v>
      </c>
      <c r="D57" s="14" t="s">
        <v>622</v>
      </c>
      <c r="E57" s="153" t="s">
        <v>14</v>
      </c>
      <c r="F57" s="29">
        <v>2</v>
      </c>
      <c r="G57" s="230"/>
      <c r="H57" s="16"/>
    </row>
    <row r="58" spans="2:8" s="7" customFormat="1" ht="30">
      <c r="B58" s="170" t="s">
        <v>172</v>
      </c>
      <c r="C58" s="13">
        <f>C57+1</f>
        <v>25</v>
      </c>
      <c r="D58" s="14" t="s">
        <v>417</v>
      </c>
      <c r="E58" s="153" t="s">
        <v>14</v>
      </c>
      <c r="F58" s="29">
        <v>4</v>
      </c>
      <c r="G58" s="230"/>
      <c r="H58" s="16"/>
    </row>
    <row r="59" spans="2:8" s="7" customFormat="1" ht="15">
      <c r="B59" s="170"/>
      <c r="C59" s="13"/>
      <c r="D59" s="145" t="s">
        <v>11</v>
      </c>
      <c r="E59" s="28"/>
      <c r="F59" s="29"/>
      <c r="G59" s="230"/>
      <c r="H59" s="16"/>
    </row>
    <row r="60" spans="2:8" s="7" customFormat="1" ht="15">
      <c r="B60" s="170"/>
      <c r="C60" s="13"/>
      <c r="D60" s="26" t="s">
        <v>119</v>
      </c>
      <c r="E60" s="28"/>
      <c r="F60" s="29"/>
      <c r="G60" s="230"/>
      <c r="H60" s="16"/>
    </row>
    <row r="61" spans="2:8" s="7" customFormat="1" ht="15">
      <c r="B61" s="170" t="s">
        <v>172</v>
      </c>
      <c r="C61" s="13">
        <f>C58+1</f>
        <v>26</v>
      </c>
      <c r="D61" s="14" t="s">
        <v>118</v>
      </c>
      <c r="E61" s="28" t="s">
        <v>12</v>
      </c>
      <c r="F61" s="29">
        <v>2</v>
      </c>
      <c r="G61" s="230"/>
      <c r="H61" s="16"/>
    </row>
    <row r="62" spans="2:8" s="7" customFormat="1" ht="15">
      <c r="B62" s="170" t="s">
        <v>172</v>
      </c>
      <c r="C62" s="13">
        <f>C61+1</f>
        <v>27</v>
      </c>
      <c r="D62" s="14" t="s">
        <v>117</v>
      </c>
      <c r="E62" s="28" t="s">
        <v>12</v>
      </c>
      <c r="F62" s="29">
        <v>5</v>
      </c>
      <c r="G62" s="230"/>
      <c r="H62" s="16"/>
    </row>
    <row r="63" spans="2:8" s="7" customFormat="1" ht="15">
      <c r="B63" s="170"/>
      <c r="C63" s="13"/>
      <c r="D63" s="26" t="s">
        <v>116</v>
      </c>
      <c r="E63" s="28"/>
      <c r="F63" s="29"/>
      <c r="G63" s="230"/>
      <c r="H63" s="16"/>
    </row>
    <row r="64" spans="2:8" s="7" customFormat="1" ht="15">
      <c r="B64" s="170" t="s">
        <v>172</v>
      </c>
      <c r="C64" s="13">
        <f>C62+1</f>
        <v>28</v>
      </c>
      <c r="D64" s="14" t="s">
        <v>115</v>
      </c>
      <c r="E64" s="28" t="s">
        <v>12</v>
      </c>
      <c r="F64" s="29">
        <v>5</v>
      </c>
      <c r="G64" s="230"/>
      <c r="H64" s="16"/>
    </row>
    <row r="65" spans="2:8" s="7" customFormat="1" ht="15">
      <c r="B65" s="170"/>
      <c r="C65" s="13"/>
      <c r="D65" s="145" t="s">
        <v>21</v>
      </c>
      <c r="E65" s="28"/>
      <c r="F65" s="29"/>
      <c r="G65" s="230"/>
      <c r="H65" s="16"/>
    </row>
    <row r="66" spans="2:8" s="7" customFormat="1" ht="15">
      <c r="B66" s="170"/>
      <c r="C66" s="13"/>
      <c r="D66" s="26" t="s">
        <v>22</v>
      </c>
      <c r="E66" s="28"/>
      <c r="F66" s="29"/>
      <c r="G66" s="230"/>
      <c r="H66" s="16"/>
    </row>
    <row r="67" spans="2:8" s="7" customFormat="1" ht="15">
      <c r="B67" s="170" t="s">
        <v>172</v>
      </c>
      <c r="C67" s="13">
        <f>C64+1</f>
        <v>29</v>
      </c>
      <c r="D67" s="14" t="s">
        <v>27</v>
      </c>
      <c r="E67" s="28" t="s">
        <v>24</v>
      </c>
      <c r="F67" s="29">
        <v>12</v>
      </c>
      <c r="G67" s="230"/>
      <c r="H67" s="16"/>
    </row>
    <row r="68" spans="2:8" s="7" customFormat="1" ht="15">
      <c r="B68" s="170" t="s">
        <v>172</v>
      </c>
      <c r="C68" s="13">
        <f>C67+1</f>
        <v>30</v>
      </c>
      <c r="D68" s="14" t="s">
        <v>25</v>
      </c>
      <c r="E68" s="28" t="s">
        <v>24</v>
      </c>
      <c r="F68" s="29">
        <v>3</v>
      </c>
      <c r="G68" s="230"/>
      <c r="H68" s="16"/>
    </row>
    <row r="69" spans="2:8" s="7" customFormat="1" ht="15">
      <c r="B69" s="170" t="s">
        <v>172</v>
      </c>
      <c r="C69" s="13">
        <f>C68+1</f>
        <v>31</v>
      </c>
      <c r="D69" s="14" t="s">
        <v>325</v>
      </c>
      <c r="E69" s="28" t="s">
        <v>24</v>
      </c>
      <c r="F69" s="29">
        <v>1</v>
      </c>
      <c r="G69" s="230"/>
      <c r="H69" s="16"/>
    </row>
    <row r="70" spans="2:8" ht="15">
      <c r="B70" s="170"/>
      <c r="C70" s="13"/>
      <c r="D70" s="26" t="s">
        <v>126</v>
      </c>
      <c r="E70" s="28"/>
      <c r="F70" s="38"/>
      <c r="G70" s="230"/>
      <c r="H70" s="34"/>
    </row>
    <row r="71" spans="2:9" ht="15">
      <c r="B71" s="170" t="s">
        <v>172</v>
      </c>
      <c r="C71" s="13">
        <f>C69+1</f>
        <v>32</v>
      </c>
      <c r="D71" s="14" t="s">
        <v>326</v>
      </c>
      <c r="E71" s="28" t="s">
        <v>24</v>
      </c>
      <c r="F71" s="29">
        <v>1</v>
      </c>
      <c r="G71" s="246"/>
      <c r="H71" s="77"/>
      <c r="I71" s="108"/>
    </row>
    <row r="72" spans="2:9" ht="75.75" thickBot="1">
      <c r="B72" s="170"/>
      <c r="C72" s="13"/>
      <c r="D72" s="14" t="s">
        <v>720</v>
      </c>
      <c r="E72" s="28"/>
      <c r="F72" s="29"/>
      <c r="G72" s="246"/>
      <c r="H72" s="77"/>
      <c r="I72" s="108"/>
    </row>
    <row r="73" spans="2:9" ht="24.75" customHeight="1" thickBot="1">
      <c r="B73" s="274"/>
      <c r="C73" s="275"/>
      <c r="D73" s="275"/>
      <c r="E73" s="275"/>
      <c r="F73" s="272"/>
      <c r="G73" s="273" t="s">
        <v>897</v>
      </c>
      <c r="H73" s="75">
        <f>SUM(H35:H72)</f>
        <v>0</v>
      </c>
      <c r="I73" s="108"/>
    </row>
    <row r="74" spans="2:9" ht="24.75" customHeight="1" thickBot="1">
      <c r="B74" s="275"/>
      <c r="C74" s="275"/>
      <c r="D74" s="275"/>
      <c r="E74" s="275"/>
      <c r="F74" s="272"/>
      <c r="G74" s="273"/>
      <c r="H74" s="276"/>
      <c r="I74" s="108"/>
    </row>
    <row r="75" spans="2:9" ht="24.75" customHeight="1" thickBot="1">
      <c r="B75" s="277"/>
      <c r="C75" s="278"/>
      <c r="D75" s="279"/>
      <c r="E75" s="280"/>
      <c r="F75" s="74"/>
      <c r="G75" s="74" t="s">
        <v>896</v>
      </c>
      <c r="H75" s="281">
        <f>H34</f>
        <v>0</v>
      </c>
      <c r="I75" s="108"/>
    </row>
    <row r="76" spans="2:9" ht="24.75" customHeight="1" thickBot="1">
      <c r="B76" s="277"/>
      <c r="C76" s="278"/>
      <c r="D76" s="279"/>
      <c r="E76" s="280"/>
      <c r="F76" s="74"/>
      <c r="G76" s="74" t="s">
        <v>898</v>
      </c>
      <c r="H76" s="281">
        <f>H73</f>
        <v>0</v>
      </c>
      <c r="I76" s="108"/>
    </row>
    <row r="77" spans="2:9" ht="24.75" customHeight="1" thickBot="1">
      <c r="B77" s="274"/>
      <c r="C77" s="275"/>
      <c r="D77" s="275"/>
      <c r="E77" s="275"/>
      <c r="F77" s="272"/>
      <c r="G77" s="282" t="s">
        <v>895</v>
      </c>
      <c r="H77" s="75">
        <f>SUM(H75:H76)</f>
        <v>0</v>
      </c>
      <c r="I77" s="108"/>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34" max="255" man="1"/>
  </rowBreaks>
</worksheet>
</file>

<file path=xl/worksheets/sheet22.xml><?xml version="1.0" encoding="utf-8"?>
<worksheet xmlns="http://schemas.openxmlformats.org/spreadsheetml/2006/main" xmlns:r="http://schemas.openxmlformats.org/officeDocument/2006/relationships">
  <dimension ref="B1:H130"/>
  <sheetViews>
    <sheetView view="pageBreakPreview" zoomScaleSheetLayoutView="100" zoomScalePageLayoutView="0" workbookViewId="0" topLeftCell="A4">
      <selection activeCell="F20" sqref="F20"/>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793</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6" t="s">
        <v>151</v>
      </c>
      <c r="E6" s="28"/>
      <c r="F6" s="29"/>
      <c r="G6" s="230"/>
      <c r="H6" s="16"/>
    </row>
    <row r="7" spans="2:8" s="7" customFormat="1" ht="30">
      <c r="B7" s="170" t="s">
        <v>173</v>
      </c>
      <c r="C7" s="13">
        <f>1</f>
        <v>1</v>
      </c>
      <c r="D7" s="14" t="s">
        <v>812</v>
      </c>
      <c r="E7" s="28" t="s">
        <v>799</v>
      </c>
      <c r="F7" s="29">
        <v>1900</v>
      </c>
      <c r="G7" s="230"/>
      <c r="H7" s="16"/>
    </row>
    <row r="8" spans="2:8" s="7" customFormat="1" ht="30">
      <c r="B8" s="170" t="s">
        <v>173</v>
      </c>
      <c r="C8" s="13">
        <f>C7+1</f>
        <v>2</v>
      </c>
      <c r="D8" s="14" t="s">
        <v>7</v>
      </c>
      <c r="E8" s="28" t="s">
        <v>799</v>
      </c>
      <c r="F8" s="29">
        <v>165</v>
      </c>
      <c r="G8" s="230"/>
      <c r="H8" s="16"/>
    </row>
    <row r="9" spans="2:8" s="7" customFormat="1" ht="30">
      <c r="B9" s="170" t="s">
        <v>173</v>
      </c>
      <c r="C9" s="13">
        <f>C8+1</f>
        <v>3</v>
      </c>
      <c r="D9" s="14" t="s">
        <v>816</v>
      </c>
      <c r="E9" s="28" t="s">
        <v>799</v>
      </c>
      <c r="F9" s="29">
        <v>75</v>
      </c>
      <c r="G9" s="230"/>
      <c r="H9" s="16"/>
    </row>
    <row r="10" spans="2:8" s="7" customFormat="1" ht="18">
      <c r="B10" s="170" t="s">
        <v>173</v>
      </c>
      <c r="C10" s="13">
        <f>C9+1</f>
        <v>4</v>
      </c>
      <c r="D10" s="14" t="s">
        <v>814</v>
      </c>
      <c r="E10" s="28" t="s">
        <v>799</v>
      </c>
      <c r="F10" s="29">
        <v>35</v>
      </c>
      <c r="G10" s="230"/>
      <c r="H10" s="16"/>
    </row>
    <row r="11" spans="2:8" s="7" customFormat="1" ht="30">
      <c r="B11" s="170" t="s">
        <v>173</v>
      </c>
      <c r="C11" s="13">
        <f>C10+1</f>
        <v>5</v>
      </c>
      <c r="D11" s="14" t="s">
        <v>159</v>
      </c>
      <c r="E11" s="28" t="s">
        <v>10</v>
      </c>
      <c r="F11" s="29">
        <v>110</v>
      </c>
      <c r="G11" s="230"/>
      <c r="H11" s="16"/>
    </row>
    <row r="12" spans="2:8" s="7" customFormat="1" ht="15">
      <c r="B12" s="170" t="s">
        <v>173</v>
      </c>
      <c r="C12" s="13">
        <f>C11+1</f>
        <v>6</v>
      </c>
      <c r="D12" s="162" t="s">
        <v>717</v>
      </c>
      <c r="E12" s="21" t="s">
        <v>718</v>
      </c>
      <c r="F12" s="29">
        <v>1</v>
      </c>
      <c r="G12" s="230"/>
      <c r="H12" s="16"/>
    </row>
    <row r="13" spans="2:8" s="7" customFormat="1" ht="15">
      <c r="B13" s="170"/>
      <c r="C13" s="13"/>
      <c r="D13" s="83" t="s">
        <v>652</v>
      </c>
      <c r="E13" s="28"/>
      <c r="F13" s="29"/>
      <c r="G13" s="230"/>
      <c r="H13" s="16"/>
    </row>
    <row r="14" spans="2:8" s="7" customFormat="1" ht="15">
      <c r="B14" s="170"/>
      <c r="C14" s="13"/>
      <c r="D14" s="14" t="s">
        <v>8</v>
      </c>
      <c r="E14" s="28"/>
      <c r="F14" s="29"/>
      <c r="G14" s="230"/>
      <c r="H14" s="16"/>
    </row>
    <row r="15" spans="2:8" s="7" customFormat="1" ht="75">
      <c r="B15" s="170"/>
      <c r="C15" s="13"/>
      <c r="D15" s="26" t="s">
        <v>704</v>
      </c>
      <c r="E15" s="28"/>
      <c r="F15" s="29"/>
      <c r="G15" s="230"/>
      <c r="H15" s="16"/>
    </row>
    <row r="16" spans="2:8" s="7" customFormat="1" ht="15">
      <c r="B16" s="170" t="s">
        <v>173</v>
      </c>
      <c r="C16" s="13">
        <f>C12+1</f>
        <v>7</v>
      </c>
      <c r="D16" s="14" t="s">
        <v>16</v>
      </c>
      <c r="E16" s="28" t="s">
        <v>10</v>
      </c>
      <c r="F16" s="38">
        <v>192.7</v>
      </c>
      <c r="G16" s="230"/>
      <c r="H16" s="16"/>
    </row>
    <row r="17" spans="2:8" s="7" customFormat="1" ht="15">
      <c r="B17" s="170" t="s">
        <v>173</v>
      </c>
      <c r="C17" s="13">
        <f>C16+1</f>
        <v>8</v>
      </c>
      <c r="D17" s="14" t="s">
        <v>149</v>
      </c>
      <c r="E17" s="28" t="s">
        <v>10</v>
      </c>
      <c r="F17" s="38">
        <v>208.3</v>
      </c>
      <c r="G17" s="230"/>
      <c r="H17" s="16"/>
    </row>
    <row r="18" spans="2:8" s="7" customFormat="1" ht="75">
      <c r="B18" s="170"/>
      <c r="C18" s="13"/>
      <c r="D18" s="26" t="s">
        <v>697</v>
      </c>
      <c r="E18" s="28"/>
      <c r="F18" s="29"/>
      <c r="G18" s="230"/>
      <c r="H18" s="16"/>
    </row>
    <row r="19" spans="2:8" s="7" customFormat="1" ht="15">
      <c r="B19" s="170" t="s">
        <v>173</v>
      </c>
      <c r="C19" s="13">
        <f>C17+1</f>
        <v>9</v>
      </c>
      <c r="D19" s="14" t="s">
        <v>16</v>
      </c>
      <c r="E19" s="28" t="s">
        <v>10</v>
      </c>
      <c r="F19" s="38">
        <v>123.1</v>
      </c>
      <c r="G19" s="230"/>
      <c r="H19" s="16"/>
    </row>
    <row r="20" spans="2:8" s="7" customFormat="1" ht="15">
      <c r="B20" s="170" t="s">
        <v>173</v>
      </c>
      <c r="C20" s="13">
        <f>C19+1</f>
        <v>10</v>
      </c>
      <c r="D20" s="14" t="s">
        <v>149</v>
      </c>
      <c r="E20" s="28" t="s">
        <v>10</v>
      </c>
      <c r="F20" s="38">
        <v>3.6</v>
      </c>
      <c r="G20" s="230"/>
      <c r="H20" s="16"/>
    </row>
    <row r="21" spans="2:8" s="7" customFormat="1" ht="15">
      <c r="B21" s="170"/>
      <c r="C21" s="13"/>
      <c r="D21" s="14" t="s">
        <v>11</v>
      </c>
      <c r="E21" s="28"/>
      <c r="F21" s="38"/>
      <c r="G21" s="230"/>
      <c r="H21" s="16"/>
    </row>
    <row r="22" spans="2:8" s="7" customFormat="1" ht="15">
      <c r="B22" s="170"/>
      <c r="C22" s="13"/>
      <c r="D22" s="145" t="s">
        <v>33</v>
      </c>
      <c r="E22" s="28"/>
      <c r="F22" s="28"/>
      <c r="G22" s="230"/>
      <c r="H22" s="16"/>
    </row>
    <row r="23" spans="2:8" s="7" customFormat="1" ht="15">
      <c r="B23" s="170"/>
      <c r="C23" s="13"/>
      <c r="D23" s="26" t="s">
        <v>370</v>
      </c>
      <c r="E23" s="28"/>
      <c r="F23" s="28"/>
      <c r="G23" s="230"/>
      <c r="H23" s="16"/>
    </row>
    <row r="24" spans="2:8" s="7" customFormat="1" ht="15">
      <c r="B24" s="170" t="s">
        <v>173</v>
      </c>
      <c r="C24" s="13">
        <f>C20+1</f>
        <v>11</v>
      </c>
      <c r="D24" s="14" t="s">
        <v>153</v>
      </c>
      <c r="E24" s="28" t="s">
        <v>12</v>
      </c>
      <c r="F24" s="28">
        <v>1</v>
      </c>
      <c r="G24" s="230"/>
      <c r="H24" s="16"/>
    </row>
    <row r="25" spans="2:8" s="7" customFormat="1" ht="30">
      <c r="B25" s="170"/>
      <c r="C25" s="13"/>
      <c r="D25" s="24" t="s">
        <v>363</v>
      </c>
      <c r="E25" s="28"/>
      <c r="F25" s="28"/>
      <c r="G25" s="230"/>
      <c r="H25" s="16"/>
    </row>
    <row r="26" spans="2:8" s="7" customFormat="1" ht="15">
      <c r="B26" s="170" t="s">
        <v>173</v>
      </c>
      <c r="C26" s="13">
        <f>C24+1</f>
        <v>12</v>
      </c>
      <c r="D26" s="14" t="s">
        <v>369</v>
      </c>
      <c r="E26" s="28" t="s">
        <v>14</v>
      </c>
      <c r="F26" s="28">
        <v>19</v>
      </c>
      <c r="G26" s="230"/>
      <c r="H26" s="16"/>
    </row>
    <row r="27" spans="2:8" s="7" customFormat="1" ht="15">
      <c r="B27" s="170"/>
      <c r="C27" s="13"/>
      <c r="D27" s="26" t="s">
        <v>40</v>
      </c>
      <c r="E27" s="28"/>
      <c r="F27" s="28"/>
      <c r="G27" s="230"/>
      <c r="H27" s="16"/>
    </row>
    <row r="28" spans="2:8" s="7" customFormat="1" ht="15">
      <c r="B28" s="170" t="s">
        <v>173</v>
      </c>
      <c r="C28" s="13">
        <f>C26+1</f>
        <v>13</v>
      </c>
      <c r="D28" s="14" t="s">
        <v>379</v>
      </c>
      <c r="E28" s="28" t="s">
        <v>12</v>
      </c>
      <c r="F28" s="28">
        <v>2</v>
      </c>
      <c r="G28" s="230"/>
      <c r="H28" s="16"/>
    </row>
    <row r="29" spans="2:8" s="7" customFormat="1" ht="15">
      <c r="B29" s="170"/>
      <c r="C29" s="13"/>
      <c r="D29" s="145" t="s">
        <v>13</v>
      </c>
      <c r="E29" s="28"/>
      <c r="F29" s="29"/>
      <c r="G29" s="230"/>
      <c r="H29" s="16"/>
    </row>
    <row r="30" spans="2:8" s="7" customFormat="1" ht="15">
      <c r="B30" s="170"/>
      <c r="C30" s="13"/>
      <c r="D30" s="26" t="s">
        <v>139</v>
      </c>
      <c r="E30" s="28"/>
      <c r="F30" s="29"/>
      <c r="G30" s="230"/>
      <c r="H30" s="16"/>
    </row>
    <row r="31" spans="2:8" s="7" customFormat="1" ht="15">
      <c r="B31" s="170" t="s">
        <v>173</v>
      </c>
      <c r="C31" s="13">
        <f>C28+1</f>
        <v>14</v>
      </c>
      <c r="D31" s="14" t="s">
        <v>138</v>
      </c>
      <c r="E31" s="28" t="s">
        <v>12</v>
      </c>
      <c r="F31" s="29">
        <v>19</v>
      </c>
      <c r="G31" s="230"/>
      <c r="H31" s="16"/>
    </row>
    <row r="32" spans="2:8" s="7" customFormat="1" ht="15">
      <c r="B32" s="170"/>
      <c r="C32" s="13"/>
      <c r="D32" s="26" t="s">
        <v>167</v>
      </c>
      <c r="E32" s="28"/>
      <c r="F32" s="29"/>
      <c r="G32" s="230"/>
      <c r="H32" s="16"/>
    </row>
    <row r="33" spans="2:8" s="7" customFormat="1" ht="15">
      <c r="B33" s="170" t="s">
        <v>173</v>
      </c>
      <c r="C33" s="13">
        <f>C31+1</f>
        <v>15</v>
      </c>
      <c r="D33" s="14" t="s">
        <v>36</v>
      </c>
      <c r="E33" s="28" t="s">
        <v>12</v>
      </c>
      <c r="F33" s="29">
        <v>2</v>
      </c>
      <c r="G33" s="230"/>
      <c r="H33" s="16"/>
    </row>
    <row r="34" spans="2:8" s="7" customFormat="1" ht="15">
      <c r="B34" s="170"/>
      <c r="C34" s="13"/>
      <c r="D34" s="26" t="s">
        <v>136</v>
      </c>
      <c r="E34" s="28"/>
      <c r="F34" s="29"/>
      <c r="G34" s="230"/>
      <c r="H34" s="16"/>
    </row>
    <row r="35" spans="2:8" s="7" customFormat="1" ht="15">
      <c r="B35" s="170" t="s">
        <v>173</v>
      </c>
      <c r="C35" s="13">
        <f>C33+1</f>
        <v>16</v>
      </c>
      <c r="D35" s="14" t="s">
        <v>36</v>
      </c>
      <c r="E35" s="28" t="s">
        <v>12</v>
      </c>
      <c r="F35" s="29">
        <v>4</v>
      </c>
      <c r="G35" s="230"/>
      <c r="H35" s="16"/>
    </row>
    <row r="36" spans="2:8" s="7" customFormat="1" ht="15">
      <c r="B36" s="170"/>
      <c r="C36" s="13"/>
      <c r="D36" s="145" t="s">
        <v>34</v>
      </c>
      <c r="E36" s="28"/>
      <c r="F36" s="29"/>
      <c r="G36" s="230"/>
      <c r="H36" s="16"/>
    </row>
    <row r="37" spans="2:8" s="7" customFormat="1" ht="45">
      <c r="B37" s="170"/>
      <c r="C37" s="13"/>
      <c r="D37" s="26" t="s">
        <v>365</v>
      </c>
      <c r="E37" s="28"/>
      <c r="F37" s="28"/>
      <c r="G37" s="230"/>
      <c r="H37" s="16"/>
    </row>
    <row r="38" spans="2:8" s="7" customFormat="1" ht="15">
      <c r="B38" s="170" t="s">
        <v>173</v>
      </c>
      <c r="C38" s="13">
        <f>C35+1</f>
        <v>17</v>
      </c>
      <c r="D38" s="14" t="s">
        <v>35</v>
      </c>
      <c r="E38" s="28" t="s">
        <v>14</v>
      </c>
      <c r="F38" s="29">
        <v>16</v>
      </c>
      <c r="G38" s="230"/>
      <c r="H38" s="16"/>
    </row>
    <row r="39" spans="2:8" s="7" customFormat="1" ht="30">
      <c r="B39" s="170"/>
      <c r="C39" s="13"/>
      <c r="D39" s="26" t="s">
        <v>132</v>
      </c>
      <c r="E39" s="28"/>
      <c r="F39" s="28"/>
      <c r="G39" s="230"/>
      <c r="H39" s="16"/>
    </row>
    <row r="40" spans="2:8" s="7" customFormat="1" ht="15">
      <c r="B40" s="170" t="s">
        <v>173</v>
      </c>
      <c r="C40" s="13">
        <f>C38+1</f>
        <v>18</v>
      </c>
      <c r="D40" s="14" t="s">
        <v>35</v>
      </c>
      <c r="E40" s="28" t="s">
        <v>14</v>
      </c>
      <c r="F40" s="29">
        <v>3</v>
      </c>
      <c r="G40" s="230"/>
      <c r="H40" s="16"/>
    </row>
    <row r="41" spans="2:8" s="7" customFormat="1" ht="45">
      <c r="B41" s="170" t="s">
        <v>173</v>
      </c>
      <c r="C41" s="13">
        <f>C40+1</f>
        <v>19</v>
      </c>
      <c r="D41" s="24" t="s">
        <v>678</v>
      </c>
      <c r="E41" s="28" t="s">
        <v>14</v>
      </c>
      <c r="F41" s="29">
        <v>1</v>
      </c>
      <c r="G41" s="230"/>
      <c r="H41" s="16"/>
    </row>
    <row r="42" spans="2:8" s="7" customFormat="1" ht="15">
      <c r="B42" s="170"/>
      <c r="C42" s="13"/>
      <c r="D42" s="145" t="s">
        <v>15</v>
      </c>
      <c r="E42" s="28"/>
      <c r="F42" s="29"/>
      <c r="G42" s="230"/>
      <c r="H42" s="16"/>
    </row>
    <row r="43" spans="2:8" s="7" customFormat="1" ht="15">
      <c r="B43" s="170"/>
      <c r="C43" s="13"/>
      <c r="D43" s="26" t="s">
        <v>427</v>
      </c>
      <c r="E43" s="28"/>
      <c r="F43" s="29"/>
      <c r="G43" s="230"/>
      <c r="H43" s="16"/>
    </row>
    <row r="44" spans="2:8" s="7" customFormat="1" ht="15">
      <c r="B44" s="170" t="s">
        <v>173</v>
      </c>
      <c r="C44" s="13">
        <f>C41+1</f>
        <v>20</v>
      </c>
      <c r="D44" s="14" t="s">
        <v>9</v>
      </c>
      <c r="E44" s="28" t="s">
        <v>14</v>
      </c>
      <c r="F44" s="29">
        <v>1</v>
      </c>
      <c r="G44" s="230"/>
      <c r="H44" s="16"/>
    </row>
    <row r="45" spans="2:8" s="7" customFormat="1" ht="15">
      <c r="B45" s="170"/>
      <c r="C45" s="13"/>
      <c r="D45" s="26" t="s">
        <v>428</v>
      </c>
      <c r="E45" s="28"/>
      <c r="F45" s="29"/>
      <c r="G45" s="230"/>
      <c r="H45" s="16"/>
    </row>
    <row r="46" spans="2:8" s="7" customFormat="1" ht="15">
      <c r="B46" s="170" t="s">
        <v>173</v>
      </c>
      <c r="C46" s="13">
        <f>C44+1</f>
        <v>21</v>
      </c>
      <c r="D46" s="14" t="s">
        <v>9</v>
      </c>
      <c r="E46" s="28" t="s">
        <v>14</v>
      </c>
      <c r="F46" s="29">
        <v>1</v>
      </c>
      <c r="G46" s="230"/>
      <c r="H46" s="16"/>
    </row>
    <row r="47" spans="2:8" s="7" customFormat="1" ht="15">
      <c r="B47" s="170"/>
      <c r="C47" s="20"/>
      <c r="D47" s="24" t="s">
        <v>419</v>
      </c>
      <c r="E47" s="21"/>
      <c r="F47" s="29"/>
      <c r="G47" s="230"/>
      <c r="H47" s="16"/>
    </row>
    <row r="48" spans="2:8" s="7" customFormat="1" ht="30">
      <c r="B48" s="170" t="s">
        <v>173</v>
      </c>
      <c r="C48" s="154">
        <f>C46+1</f>
        <v>22</v>
      </c>
      <c r="D48" s="226" t="s">
        <v>608</v>
      </c>
      <c r="E48" s="153" t="s">
        <v>14</v>
      </c>
      <c r="F48" s="29">
        <v>2</v>
      </c>
      <c r="G48" s="230"/>
      <c r="H48" s="16"/>
    </row>
    <row r="49" spans="2:8" s="7" customFormat="1" ht="15">
      <c r="B49" s="170"/>
      <c r="C49" s="13"/>
      <c r="D49" s="145" t="s">
        <v>21</v>
      </c>
      <c r="E49" s="28"/>
      <c r="F49" s="29"/>
      <c r="G49" s="230"/>
      <c r="H49" s="16"/>
    </row>
    <row r="50" spans="2:8" s="7" customFormat="1" ht="15">
      <c r="B50" s="170"/>
      <c r="C50" s="13"/>
      <c r="D50" s="26" t="s">
        <v>22</v>
      </c>
      <c r="E50" s="28"/>
      <c r="F50" s="29"/>
      <c r="G50" s="230"/>
      <c r="H50" s="16"/>
    </row>
    <row r="51" spans="2:8" s="7" customFormat="1" ht="15">
      <c r="B51" s="170" t="s">
        <v>173</v>
      </c>
      <c r="C51" s="13">
        <f>C46+1</f>
        <v>22</v>
      </c>
      <c r="D51" s="14" t="s">
        <v>27</v>
      </c>
      <c r="E51" s="28" t="s">
        <v>24</v>
      </c>
      <c r="F51" s="29">
        <v>8</v>
      </c>
      <c r="G51" s="230"/>
      <c r="H51" s="16"/>
    </row>
    <row r="52" spans="2:8" s="7" customFormat="1" ht="15">
      <c r="B52" s="170" t="s">
        <v>173</v>
      </c>
      <c r="C52" s="13">
        <f>C51+1</f>
        <v>23</v>
      </c>
      <c r="D52" s="14" t="s">
        <v>23</v>
      </c>
      <c r="E52" s="28" t="s">
        <v>24</v>
      </c>
      <c r="F52" s="29">
        <v>8</v>
      </c>
      <c r="G52" s="230"/>
      <c r="H52" s="16"/>
    </row>
    <row r="53" spans="2:8" s="7" customFormat="1" ht="15">
      <c r="B53" s="170" t="s">
        <v>173</v>
      </c>
      <c r="C53" s="13">
        <f>C52+1</f>
        <v>24</v>
      </c>
      <c r="D53" s="14" t="s">
        <v>25</v>
      </c>
      <c r="E53" s="28" t="s">
        <v>24</v>
      </c>
      <c r="F53" s="29">
        <v>13</v>
      </c>
      <c r="G53" s="230"/>
      <c r="H53" s="16"/>
    </row>
    <row r="54" spans="2:8" s="7" customFormat="1" ht="15">
      <c r="B54" s="170" t="s">
        <v>173</v>
      </c>
      <c r="C54" s="13">
        <f>C53+1</f>
        <v>25</v>
      </c>
      <c r="D54" s="14" t="s">
        <v>29</v>
      </c>
      <c r="E54" s="28" t="s">
        <v>24</v>
      </c>
      <c r="F54" s="29">
        <v>13</v>
      </c>
      <c r="G54" s="230"/>
      <c r="H54" s="16"/>
    </row>
    <row r="55" spans="2:8" s="7" customFormat="1" ht="15.75" thickBot="1">
      <c r="B55" s="170" t="s">
        <v>173</v>
      </c>
      <c r="C55" s="13">
        <f>C54+1</f>
        <v>26</v>
      </c>
      <c r="D55" s="14" t="s">
        <v>732</v>
      </c>
      <c r="E55" s="28" t="s">
        <v>24</v>
      </c>
      <c r="F55" s="29">
        <v>2</v>
      </c>
      <c r="G55" s="230"/>
      <c r="H55" s="16"/>
    </row>
    <row r="56" spans="2:8" s="7" customFormat="1" ht="15.75" thickBot="1">
      <c r="B56" s="268"/>
      <c r="C56" s="269"/>
      <c r="D56" s="270"/>
      <c r="E56" s="271"/>
      <c r="F56" s="272"/>
      <c r="G56" s="273" t="s">
        <v>900</v>
      </c>
      <c r="H56" s="75">
        <f>SUM(H5:H60)</f>
        <v>0</v>
      </c>
    </row>
    <row r="57" spans="2:8" s="7" customFormat="1" ht="15">
      <c r="B57" s="170"/>
      <c r="C57" s="13"/>
      <c r="D57" s="26" t="s">
        <v>126</v>
      </c>
      <c r="E57" s="28"/>
      <c r="F57" s="29"/>
      <c r="G57" s="230"/>
      <c r="H57" s="16"/>
    </row>
    <row r="58" spans="2:8" s="7" customFormat="1" ht="15">
      <c r="B58" s="170" t="s">
        <v>173</v>
      </c>
      <c r="C58" s="13">
        <f>C55+1</f>
        <v>27</v>
      </c>
      <c r="D58" s="14" t="s">
        <v>336</v>
      </c>
      <c r="E58" s="28" t="s">
        <v>24</v>
      </c>
      <c r="F58" s="29">
        <v>2</v>
      </c>
      <c r="G58" s="230"/>
      <c r="H58" s="16"/>
    </row>
    <row r="59" spans="2:8" s="7" customFormat="1" ht="15">
      <c r="B59" s="170"/>
      <c r="C59" s="13"/>
      <c r="D59" s="26" t="s">
        <v>122</v>
      </c>
      <c r="E59" s="28"/>
      <c r="F59" s="29"/>
      <c r="G59" s="230"/>
      <c r="H59" s="16"/>
    </row>
    <row r="60" spans="2:8" s="7" customFormat="1" ht="15">
      <c r="B60" s="170" t="s">
        <v>173</v>
      </c>
      <c r="C60" s="13">
        <f>C58+1</f>
        <v>28</v>
      </c>
      <c r="D60" s="14" t="s">
        <v>580</v>
      </c>
      <c r="E60" s="28" t="s">
        <v>12</v>
      </c>
      <c r="F60" s="29">
        <v>2</v>
      </c>
      <c r="G60" s="230"/>
      <c r="H60" s="16"/>
    </row>
    <row r="61" spans="2:8" s="7" customFormat="1" ht="15">
      <c r="B61" s="170"/>
      <c r="C61" s="13"/>
      <c r="D61" s="145" t="s">
        <v>653</v>
      </c>
      <c r="E61" s="28"/>
      <c r="F61" s="29"/>
      <c r="G61" s="230"/>
      <c r="H61" s="16"/>
    </row>
    <row r="62" spans="2:8" s="7" customFormat="1" ht="15">
      <c r="B62" s="170"/>
      <c r="C62" s="13"/>
      <c r="D62" s="145" t="s">
        <v>8</v>
      </c>
      <c r="E62" s="28"/>
      <c r="F62" s="29"/>
      <c r="G62" s="230"/>
      <c r="H62" s="16"/>
    </row>
    <row r="63" spans="2:8" s="7" customFormat="1" ht="45">
      <c r="B63" s="170"/>
      <c r="C63" s="13"/>
      <c r="D63" s="26" t="s">
        <v>337</v>
      </c>
      <c r="E63" s="28"/>
      <c r="F63" s="29"/>
      <c r="G63" s="230"/>
      <c r="H63" s="16"/>
    </row>
    <row r="64" spans="2:8" s="7" customFormat="1" ht="15">
      <c r="B64" s="170" t="s">
        <v>173</v>
      </c>
      <c r="C64" s="13">
        <f>C60+1</f>
        <v>29</v>
      </c>
      <c r="D64" s="14" t="s">
        <v>16</v>
      </c>
      <c r="E64" s="28" t="s">
        <v>10</v>
      </c>
      <c r="F64" s="38">
        <v>83.6</v>
      </c>
      <c r="G64" s="230"/>
      <c r="H64" s="16"/>
    </row>
    <row r="65" spans="2:8" s="7" customFormat="1" ht="15">
      <c r="B65" s="170" t="s">
        <v>173</v>
      </c>
      <c r="C65" s="13">
        <f>C64+1</f>
        <v>30</v>
      </c>
      <c r="D65" s="14" t="s">
        <v>9</v>
      </c>
      <c r="E65" s="28" t="s">
        <v>10</v>
      </c>
      <c r="F65" s="38">
        <v>9.3</v>
      </c>
      <c r="G65" s="230"/>
      <c r="H65" s="16"/>
    </row>
    <row r="66" spans="2:8" s="7" customFormat="1" ht="45">
      <c r="B66" s="170"/>
      <c r="C66" s="13"/>
      <c r="D66" s="26" t="s">
        <v>602</v>
      </c>
      <c r="E66" s="28"/>
      <c r="F66" s="38"/>
      <c r="G66" s="230"/>
      <c r="H66" s="16"/>
    </row>
    <row r="67" spans="2:8" s="7" customFormat="1" ht="15">
      <c r="B67" s="170" t="s">
        <v>173</v>
      </c>
      <c r="C67" s="13">
        <f>C64+1</f>
        <v>30</v>
      </c>
      <c r="D67" s="14" t="s">
        <v>9</v>
      </c>
      <c r="E67" s="28" t="s">
        <v>10</v>
      </c>
      <c r="F67" s="38">
        <v>66</v>
      </c>
      <c r="G67" s="230"/>
      <c r="H67" s="16"/>
    </row>
    <row r="68" spans="2:8" s="7" customFormat="1" ht="15">
      <c r="B68" s="170" t="s">
        <v>173</v>
      </c>
      <c r="C68" s="13">
        <f>C67+1</f>
        <v>31</v>
      </c>
      <c r="D68" s="14" t="s">
        <v>17</v>
      </c>
      <c r="E68" s="28" t="s">
        <v>10</v>
      </c>
      <c r="F68" s="38">
        <v>80</v>
      </c>
      <c r="G68" s="230"/>
      <c r="H68" s="16"/>
    </row>
    <row r="69" spans="2:8" s="7" customFormat="1" ht="15">
      <c r="B69" s="170" t="s">
        <v>173</v>
      </c>
      <c r="C69" s="13">
        <f>C68+1</f>
        <v>32</v>
      </c>
      <c r="D69" s="14" t="s">
        <v>18</v>
      </c>
      <c r="E69" s="28" t="s">
        <v>10</v>
      </c>
      <c r="F69" s="38">
        <v>6.5</v>
      </c>
      <c r="G69" s="230"/>
      <c r="H69" s="16"/>
    </row>
    <row r="70" spans="2:8" s="7" customFormat="1" ht="60">
      <c r="B70" s="170"/>
      <c r="C70" s="13"/>
      <c r="D70" s="26" t="s">
        <v>436</v>
      </c>
      <c r="E70" s="28"/>
      <c r="F70" s="38"/>
      <c r="G70" s="230"/>
      <c r="H70" s="16"/>
    </row>
    <row r="71" spans="2:8" s="7" customFormat="1" ht="15">
      <c r="B71" s="170" t="s">
        <v>173</v>
      </c>
      <c r="C71" s="13">
        <f>C69+1</f>
        <v>33</v>
      </c>
      <c r="D71" s="14" t="s">
        <v>9</v>
      </c>
      <c r="E71" s="28" t="s">
        <v>10</v>
      </c>
      <c r="F71" s="38">
        <v>95</v>
      </c>
      <c r="G71" s="230"/>
      <c r="H71" s="16"/>
    </row>
    <row r="72" spans="2:8" s="7" customFormat="1" ht="15">
      <c r="B72" s="170" t="s">
        <v>173</v>
      </c>
      <c r="C72" s="13">
        <f>C71+1</f>
        <v>34</v>
      </c>
      <c r="D72" s="14" t="s">
        <v>17</v>
      </c>
      <c r="E72" s="28" t="s">
        <v>10</v>
      </c>
      <c r="F72" s="38">
        <v>72.6</v>
      </c>
      <c r="G72" s="230"/>
      <c r="H72" s="16"/>
    </row>
    <row r="73" spans="2:8" s="7" customFormat="1" ht="15">
      <c r="B73" s="170" t="s">
        <v>173</v>
      </c>
      <c r="C73" s="13">
        <f>C72+1</f>
        <v>35</v>
      </c>
      <c r="D73" s="14" t="s">
        <v>18</v>
      </c>
      <c r="E73" s="28" t="s">
        <v>10</v>
      </c>
      <c r="F73" s="38">
        <v>74.9</v>
      </c>
      <c r="G73" s="230"/>
      <c r="H73" s="16"/>
    </row>
    <row r="74" spans="2:8" s="7" customFormat="1" ht="15">
      <c r="B74" s="170" t="s">
        <v>173</v>
      </c>
      <c r="C74" s="13">
        <f>C73+1</f>
        <v>36</v>
      </c>
      <c r="D74" s="14" t="s">
        <v>19</v>
      </c>
      <c r="E74" s="28" t="s">
        <v>10</v>
      </c>
      <c r="F74" s="38">
        <v>28.3</v>
      </c>
      <c r="G74" s="230"/>
      <c r="H74" s="16"/>
    </row>
    <row r="75" spans="2:8" s="7" customFormat="1" ht="15">
      <c r="B75" s="170" t="s">
        <v>173</v>
      </c>
      <c r="C75" s="13">
        <f>C74+1</f>
        <v>37</v>
      </c>
      <c r="D75" s="14" t="s">
        <v>26</v>
      </c>
      <c r="E75" s="28" t="s">
        <v>10</v>
      </c>
      <c r="F75" s="38">
        <v>9</v>
      </c>
      <c r="G75" s="230"/>
      <c r="H75" s="16"/>
    </row>
    <row r="76" spans="2:8" s="7" customFormat="1" ht="60">
      <c r="B76" s="170"/>
      <c r="C76" s="13"/>
      <c r="D76" s="26" t="s">
        <v>838</v>
      </c>
      <c r="E76" s="28"/>
      <c r="F76" s="38"/>
      <c r="G76" s="230"/>
      <c r="H76" s="16"/>
    </row>
    <row r="77" spans="2:8" s="7" customFormat="1" ht="15">
      <c r="B77" s="170" t="s">
        <v>173</v>
      </c>
      <c r="C77" s="13">
        <f>C75+1</f>
        <v>38</v>
      </c>
      <c r="D77" s="14" t="s">
        <v>17</v>
      </c>
      <c r="E77" s="28" t="s">
        <v>24</v>
      </c>
      <c r="F77" s="29">
        <v>3</v>
      </c>
      <c r="G77" s="230"/>
      <c r="H77" s="16"/>
    </row>
    <row r="78" spans="2:8" s="7" customFormat="1" ht="75">
      <c r="B78" s="208" t="s">
        <v>173</v>
      </c>
      <c r="C78" s="204">
        <f>C77+1</f>
        <v>39</v>
      </c>
      <c r="D78" s="214" t="s">
        <v>839</v>
      </c>
      <c r="E78" s="139" t="s">
        <v>24</v>
      </c>
      <c r="F78" s="209">
        <v>3</v>
      </c>
      <c r="G78" s="230"/>
      <c r="H78" s="16"/>
    </row>
    <row r="79" spans="2:8" s="7" customFormat="1" ht="15">
      <c r="B79" s="170"/>
      <c r="C79" s="13"/>
      <c r="D79" s="145" t="s">
        <v>15</v>
      </c>
      <c r="E79" s="28"/>
      <c r="F79" s="99"/>
      <c r="G79" s="230"/>
      <c r="H79" s="16"/>
    </row>
    <row r="80" spans="2:8" s="7" customFormat="1" ht="15">
      <c r="B80" s="170"/>
      <c r="C80" s="13"/>
      <c r="D80" s="26" t="s">
        <v>427</v>
      </c>
      <c r="E80" s="28"/>
      <c r="F80" s="29"/>
      <c r="G80" s="230"/>
      <c r="H80" s="16"/>
    </row>
    <row r="81" spans="2:8" s="7" customFormat="1" ht="15">
      <c r="B81" s="170" t="s">
        <v>173</v>
      </c>
      <c r="C81" s="13">
        <f>C78+1</f>
        <v>40</v>
      </c>
      <c r="D81" s="14" t="s">
        <v>9</v>
      </c>
      <c r="E81" s="28" t="s">
        <v>14</v>
      </c>
      <c r="F81" s="29">
        <v>3</v>
      </c>
      <c r="G81" s="230"/>
      <c r="H81" s="16"/>
    </row>
    <row r="82" spans="2:8" s="7" customFormat="1" ht="15">
      <c r="B82" s="170" t="s">
        <v>173</v>
      </c>
      <c r="C82" s="13">
        <f>C81+1</f>
        <v>41</v>
      </c>
      <c r="D82" s="14" t="s">
        <v>17</v>
      </c>
      <c r="E82" s="28" t="s">
        <v>14</v>
      </c>
      <c r="F82" s="29">
        <v>2</v>
      </c>
      <c r="G82" s="230"/>
      <c r="H82" s="16"/>
    </row>
    <row r="83" spans="2:8" s="7" customFormat="1" ht="61.5" customHeight="1">
      <c r="B83" s="170"/>
      <c r="C83" s="13"/>
      <c r="D83" s="26" t="s">
        <v>675</v>
      </c>
      <c r="E83" s="28"/>
      <c r="F83" s="29"/>
      <c r="G83" s="230"/>
      <c r="H83" s="16"/>
    </row>
    <row r="84" spans="2:8" s="7" customFormat="1" ht="15">
      <c r="B84" s="170" t="s">
        <v>173</v>
      </c>
      <c r="C84" s="13">
        <f>C82+1</f>
        <v>42</v>
      </c>
      <c r="D84" s="14" t="s">
        <v>18</v>
      </c>
      <c r="E84" s="28" t="s">
        <v>14</v>
      </c>
      <c r="F84" s="29">
        <v>2</v>
      </c>
      <c r="G84" s="230"/>
      <c r="H84" s="16"/>
    </row>
    <row r="85" spans="2:8" s="7" customFormat="1" ht="15">
      <c r="B85" s="170" t="s">
        <v>173</v>
      </c>
      <c r="C85" s="13">
        <f>C84+1</f>
        <v>43</v>
      </c>
      <c r="D85" s="14" t="s">
        <v>19</v>
      </c>
      <c r="E85" s="28"/>
      <c r="F85" s="29">
        <v>1</v>
      </c>
      <c r="G85" s="230"/>
      <c r="H85" s="16"/>
    </row>
    <row r="86" spans="2:8" s="7" customFormat="1" ht="15">
      <c r="B86" s="170"/>
      <c r="C86" s="13"/>
      <c r="D86" s="26" t="s">
        <v>431</v>
      </c>
      <c r="E86" s="28"/>
      <c r="F86" s="29"/>
      <c r="G86" s="230"/>
      <c r="H86" s="16"/>
    </row>
    <row r="87" spans="2:8" s="7" customFormat="1" ht="15">
      <c r="B87" s="170" t="s">
        <v>173</v>
      </c>
      <c r="C87" s="13">
        <f>C85+1</f>
        <v>44</v>
      </c>
      <c r="D87" s="14" t="s">
        <v>9</v>
      </c>
      <c r="E87" s="28" t="s">
        <v>14</v>
      </c>
      <c r="F87" s="29">
        <v>3</v>
      </c>
      <c r="G87" s="230"/>
      <c r="H87" s="16"/>
    </row>
    <row r="88" spans="2:8" s="7" customFormat="1" ht="15">
      <c r="B88" s="170" t="s">
        <v>173</v>
      </c>
      <c r="C88" s="13">
        <f>C87+1</f>
        <v>45</v>
      </c>
      <c r="D88" s="14" t="s">
        <v>17</v>
      </c>
      <c r="E88" s="28" t="s">
        <v>14</v>
      </c>
      <c r="F88" s="29">
        <v>5</v>
      </c>
      <c r="G88" s="230"/>
      <c r="H88" s="16"/>
    </row>
    <row r="89" spans="2:8" s="7" customFormat="1" ht="15">
      <c r="B89" s="170" t="s">
        <v>173</v>
      </c>
      <c r="C89" s="13">
        <f>C88+1</f>
        <v>46</v>
      </c>
      <c r="D89" s="14" t="s">
        <v>18</v>
      </c>
      <c r="E89" s="28" t="s">
        <v>14</v>
      </c>
      <c r="F89" s="29">
        <v>2</v>
      </c>
      <c r="G89" s="230"/>
      <c r="H89" s="16"/>
    </row>
    <row r="90" spans="2:8" s="7" customFormat="1" ht="15">
      <c r="B90" s="170"/>
      <c r="C90" s="13"/>
      <c r="D90" s="26" t="s">
        <v>419</v>
      </c>
      <c r="E90" s="28"/>
      <c r="F90" s="29"/>
      <c r="G90" s="230"/>
      <c r="H90" s="16"/>
    </row>
    <row r="91" spans="2:8" s="7" customFormat="1" ht="30">
      <c r="B91" s="170" t="s">
        <v>173</v>
      </c>
      <c r="C91" s="13">
        <f>C89+1</f>
        <v>47</v>
      </c>
      <c r="D91" s="14" t="s">
        <v>620</v>
      </c>
      <c r="E91" s="153" t="s">
        <v>14</v>
      </c>
      <c r="F91" s="29">
        <v>8</v>
      </c>
      <c r="G91" s="230"/>
      <c r="H91" s="16"/>
    </row>
    <row r="92" spans="2:8" s="7" customFormat="1" ht="30">
      <c r="B92" s="170" t="s">
        <v>173</v>
      </c>
      <c r="C92" s="13">
        <f>C91+1</f>
        <v>48</v>
      </c>
      <c r="D92" s="14" t="s">
        <v>421</v>
      </c>
      <c r="E92" s="153" t="s">
        <v>14</v>
      </c>
      <c r="F92" s="29">
        <v>10</v>
      </c>
      <c r="G92" s="230"/>
      <c r="H92" s="16"/>
    </row>
    <row r="93" spans="2:8" s="7" customFormat="1" ht="15">
      <c r="B93" s="170"/>
      <c r="C93" s="13"/>
      <c r="D93" s="145" t="s">
        <v>11</v>
      </c>
      <c r="E93" s="28"/>
      <c r="F93" s="29"/>
      <c r="G93" s="230"/>
      <c r="H93" s="16"/>
    </row>
    <row r="94" spans="2:8" s="7" customFormat="1" ht="15">
      <c r="B94" s="170"/>
      <c r="C94" s="13"/>
      <c r="D94" s="26" t="s">
        <v>119</v>
      </c>
      <c r="E94" s="28"/>
      <c r="F94" s="29"/>
      <c r="G94" s="230"/>
      <c r="H94" s="16"/>
    </row>
    <row r="95" spans="2:8" s="7" customFormat="1" ht="15">
      <c r="B95" s="170" t="s">
        <v>173</v>
      </c>
      <c r="C95" s="13">
        <f>C92+1</f>
        <v>49</v>
      </c>
      <c r="D95" s="14" t="s">
        <v>20</v>
      </c>
      <c r="E95" s="28" t="s">
        <v>12</v>
      </c>
      <c r="F95" s="29">
        <v>10</v>
      </c>
      <c r="G95" s="230"/>
      <c r="H95" s="16"/>
    </row>
    <row r="96" spans="2:8" s="7" customFormat="1" ht="15">
      <c r="B96" s="170" t="s">
        <v>173</v>
      </c>
      <c r="C96" s="13">
        <f>C95+1</f>
        <v>50</v>
      </c>
      <c r="D96" s="14" t="s">
        <v>313</v>
      </c>
      <c r="E96" s="28" t="s">
        <v>12</v>
      </c>
      <c r="F96" s="29">
        <v>5</v>
      </c>
      <c r="G96" s="230"/>
      <c r="H96" s="16"/>
    </row>
    <row r="97" spans="2:8" s="7" customFormat="1" ht="15">
      <c r="B97" s="170" t="s">
        <v>173</v>
      </c>
      <c r="C97" s="13">
        <f>C96+1</f>
        <v>51</v>
      </c>
      <c r="D97" s="14" t="s">
        <v>28</v>
      </c>
      <c r="E97" s="28" t="s">
        <v>12</v>
      </c>
      <c r="F97" s="29">
        <v>12</v>
      </c>
      <c r="G97" s="230"/>
      <c r="H97" s="16"/>
    </row>
    <row r="98" spans="2:8" s="7" customFormat="1" ht="15">
      <c r="B98" s="170"/>
      <c r="C98" s="13"/>
      <c r="D98" s="26" t="s">
        <v>116</v>
      </c>
      <c r="E98" s="28"/>
      <c r="F98" s="29"/>
      <c r="G98" s="230"/>
      <c r="H98" s="16"/>
    </row>
    <row r="99" spans="2:8" s="7" customFormat="1" ht="15">
      <c r="B99" s="170" t="s">
        <v>173</v>
      </c>
      <c r="C99" s="13">
        <f>C96+1</f>
        <v>51</v>
      </c>
      <c r="D99" s="14" t="s">
        <v>20</v>
      </c>
      <c r="E99" s="28" t="s">
        <v>12</v>
      </c>
      <c r="F99" s="29">
        <v>19</v>
      </c>
      <c r="G99" s="230"/>
      <c r="H99" s="16"/>
    </row>
    <row r="100" spans="2:8" s="7" customFormat="1" ht="15">
      <c r="B100" s="170"/>
      <c r="C100" s="13"/>
      <c r="D100" s="26" t="s">
        <v>307</v>
      </c>
      <c r="E100" s="28"/>
      <c r="F100" s="29"/>
      <c r="G100" s="230"/>
      <c r="H100" s="16"/>
    </row>
    <row r="101" spans="2:8" s="7" customFormat="1" ht="15">
      <c r="B101" s="170" t="s">
        <v>173</v>
      </c>
      <c r="C101" s="13">
        <f>C99+1</f>
        <v>52</v>
      </c>
      <c r="D101" s="14" t="s">
        <v>343</v>
      </c>
      <c r="E101" s="28" t="s">
        <v>14</v>
      </c>
      <c r="F101" s="29">
        <v>2</v>
      </c>
      <c r="G101" s="248"/>
      <c r="H101" s="16"/>
    </row>
    <row r="102" spans="2:8" s="7" customFormat="1" ht="15">
      <c r="B102" s="170"/>
      <c r="C102" s="13"/>
      <c r="D102" s="26" t="s">
        <v>157</v>
      </c>
      <c r="E102" s="28"/>
      <c r="F102" s="29"/>
      <c r="G102" s="230"/>
      <c r="H102" s="16"/>
    </row>
    <row r="103" spans="2:8" s="7" customFormat="1" ht="15.75" thickBot="1">
      <c r="B103" s="170" t="s">
        <v>173</v>
      </c>
      <c r="C103" s="13">
        <f>C101+1</f>
        <v>53</v>
      </c>
      <c r="D103" s="14" t="s">
        <v>20</v>
      </c>
      <c r="E103" s="28" t="s">
        <v>12</v>
      </c>
      <c r="F103" s="29">
        <v>4</v>
      </c>
      <c r="G103" s="230"/>
      <c r="H103" s="16"/>
    </row>
    <row r="104" spans="2:8" s="7" customFormat="1" ht="24.75" customHeight="1" thickBot="1">
      <c r="B104" s="268"/>
      <c r="C104" s="269"/>
      <c r="D104" s="270"/>
      <c r="E104" s="271"/>
      <c r="F104" s="272"/>
      <c r="G104" s="273" t="s">
        <v>899</v>
      </c>
      <c r="H104" s="75">
        <f>SUM(H57:H103)</f>
        <v>0</v>
      </c>
    </row>
    <row r="105" spans="2:8" s="7" customFormat="1" ht="15">
      <c r="B105" s="170"/>
      <c r="C105" s="13"/>
      <c r="D105" s="145" t="s">
        <v>21</v>
      </c>
      <c r="E105" s="28"/>
      <c r="F105" s="29"/>
      <c r="G105" s="230"/>
      <c r="H105" s="16"/>
    </row>
    <row r="106" spans="2:8" s="7" customFormat="1" ht="15">
      <c r="B106" s="170"/>
      <c r="C106" s="13"/>
      <c r="D106" s="26" t="s">
        <v>22</v>
      </c>
      <c r="E106" s="28"/>
      <c r="F106" s="29"/>
      <c r="G106" s="230"/>
      <c r="H106" s="16"/>
    </row>
    <row r="107" spans="2:8" s="7" customFormat="1" ht="15">
      <c r="B107" s="170" t="s">
        <v>173</v>
      </c>
      <c r="C107" s="13">
        <f>C103+1</f>
        <v>54</v>
      </c>
      <c r="D107" s="14" t="s">
        <v>27</v>
      </c>
      <c r="E107" s="28" t="s">
        <v>24</v>
      </c>
      <c r="F107" s="29">
        <v>8</v>
      </c>
      <c r="G107" s="230"/>
      <c r="H107" s="16"/>
    </row>
    <row r="108" spans="2:8" s="7" customFormat="1" ht="15">
      <c r="B108" s="170" t="s">
        <v>173</v>
      </c>
      <c r="C108" s="13">
        <f>C107+1</f>
        <v>55</v>
      </c>
      <c r="D108" s="14" t="s">
        <v>23</v>
      </c>
      <c r="E108" s="28" t="s">
        <v>24</v>
      </c>
      <c r="F108" s="29">
        <v>9</v>
      </c>
      <c r="G108" s="230"/>
      <c r="H108" s="16"/>
    </row>
    <row r="109" spans="2:8" s="7" customFormat="1" ht="15">
      <c r="B109" s="170" t="s">
        <v>173</v>
      </c>
      <c r="C109" s="13">
        <f>C108+1</f>
        <v>56</v>
      </c>
      <c r="D109" s="14" t="s">
        <v>25</v>
      </c>
      <c r="E109" s="28" t="s">
        <v>24</v>
      </c>
      <c r="F109" s="29">
        <v>12</v>
      </c>
      <c r="G109" s="230"/>
      <c r="H109" s="16"/>
    </row>
    <row r="110" spans="2:8" s="7" customFormat="1" ht="15">
      <c r="B110" s="170" t="s">
        <v>173</v>
      </c>
      <c r="C110" s="13">
        <f>C109+1</f>
        <v>57</v>
      </c>
      <c r="D110" s="14" t="s">
        <v>29</v>
      </c>
      <c r="E110" s="28" t="s">
        <v>24</v>
      </c>
      <c r="F110" s="29">
        <v>12</v>
      </c>
      <c r="G110" s="230"/>
      <c r="H110" s="16"/>
    </row>
    <row r="111" spans="2:8" s="7" customFormat="1" ht="15">
      <c r="B111" s="170" t="s">
        <v>173</v>
      </c>
      <c r="C111" s="13">
        <f>C110+1</f>
        <v>58</v>
      </c>
      <c r="D111" s="14" t="s">
        <v>732</v>
      </c>
      <c r="E111" s="28" t="s">
        <v>24</v>
      </c>
      <c r="F111" s="29">
        <v>2</v>
      </c>
      <c r="G111" s="230"/>
      <c r="H111" s="16"/>
    </row>
    <row r="112" spans="2:8" s="7" customFormat="1" ht="15">
      <c r="B112" s="170"/>
      <c r="C112" s="13"/>
      <c r="D112" s="26" t="s">
        <v>126</v>
      </c>
      <c r="E112" s="28"/>
      <c r="F112" s="29"/>
      <c r="G112" s="230"/>
      <c r="H112" s="16"/>
    </row>
    <row r="113" spans="2:8" s="7" customFormat="1" ht="15">
      <c r="B113" s="170" t="s">
        <v>173</v>
      </c>
      <c r="C113" s="13">
        <f>C111+1</f>
        <v>59</v>
      </c>
      <c r="D113" s="14" t="s">
        <v>338</v>
      </c>
      <c r="E113" s="28" t="s">
        <v>24</v>
      </c>
      <c r="F113" s="29">
        <v>1</v>
      </c>
      <c r="G113" s="230"/>
      <c r="H113" s="16"/>
    </row>
    <row r="114" spans="2:8" s="7" customFormat="1" ht="15">
      <c r="B114" s="170" t="s">
        <v>173</v>
      </c>
      <c r="C114" s="13">
        <f>C113+1</f>
        <v>60</v>
      </c>
      <c r="D114" s="14" t="s">
        <v>741</v>
      </c>
      <c r="E114" s="28" t="s">
        <v>24</v>
      </c>
      <c r="F114" s="29">
        <v>1</v>
      </c>
      <c r="G114" s="246"/>
      <c r="H114" s="97"/>
    </row>
    <row r="115" spans="2:8" s="7" customFormat="1" ht="15">
      <c r="B115" s="170"/>
      <c r="C115" s="13"/>
      <c r="D115" s="162" t="s">
        <v>440</v>
      </c>
      <c r="E115" s="28"/>
      <c r="F115" s="29"/>
      <c r="G115" s="246"/>
      <c r="H115" s="97"/>
    </row>
    <row r="116" spans="2:8" s="7" customFormat="1" ht="30">
      <c r="B116" s="208" t="s">
        <v>173</v>
      </c>
      <c r="C116" s="215">
        <f>C114+1</f>
        <v>61</v>
      </c>
      <c r="D116" s="206" t="s">
        <v>578</v>
      </c>
      <c r="E116" s="139" t="s">
        <v>441</v>
      </c>
      <c r="F116" s="209">
        <v>895</v>
      </c>
      <c r="G116" s="246"/>
      <c r="H116" s="97"/>
    </row>
    <row r="117" spans="2:8" s="7" customFormat="1" ht="18">
      <c r="B117" s="170" t="s">
        <v>173</v>
      </c>
      <c r="C117" s="215">
        <f>C116+1</f>
        <v>62</v>
      </c>
      <c r="D117" s="25" t="s">
        <v>579</v>
      </c>
      <c r="E117" s="139" t="s">
        <v>441</v>
      </c>
      <c r="F117" s="247">
        <v>910</v>
      </c>
      <c r="G117" s="246"/>
      <c r="H117" s="97"/>
    </row>
    <row r="118" spans="2:8" s="7" customFormat="1" ht="135.75" thickBot="1">
      <c r="B118" s="170"/>
      <c r="C118" s="109"/>
      <c r="D118" s="14" t="s">
        <v>948</v>
      </c>
      <c r="E118" s="163"/>
      <c r="F118" s="247"/>
      <c r="G118" s="246"/>
      <c r="H118" s="97"/>
    </row>
    <row r="119" spans="2:8" s="7" customFormat="1" ht="24.75" customHeight="1" thickBot="1">
      <c r="B119" s="268"/>
      <c r="C119" s="269"/>
      <c r="D119" s="270"/>
      <c r="E119" s="271"/>
      <c r="F119" s="272"/>
      <c r="G119" s="273" t="s">
        <v>904</v>
      </c>
      <c r="H119" s="75">
        <f>SUM(H77:H118)</f>
        <v>0</v>
      </c>
    </row>
    <row r="120" spans="2:8" s="7" customFormat="1" ht="24.75" customHeight="1" thickBot="1">
      <c r="B120" s="283"/>
      <c r="C120" s="283"/>
      <c r="D120" s="283"/>
      <c r="E120" s="283"/>
      <c r="F120" s="272"/>
      <c r="G120" s="273"/>
      <c r="H120" s="276"/>
    </row>
    <row r="121" spans="2:8" s="7" customFormat="1" ht="24.75" customHeight="1" thickBot="1">
      <c r="B121" s="284"/>
      <c r="C121" s="285"/>
      <c r="D121" s="279"/>
      <c r="E121" s="286"/>
      <c r="F121" s="272"/>
      <c r="G121" s="272" t="s">
        <v>900</v>
      </c>
      <c r="H121" s="281">
        <f>H56</f>
        <v>0</v>
      </c>
    </row>
    <row r="122" spans="2:8" s="7" customFormat="1" ht="24.75" customHeight="1" thickBot="1">
      <c r="B122" s="284"/>
      <c r="C122" s="285"/>
      <c r="D122" s="279"/>
      <c r="E122" s="286"/>
      <c r="F122" s="272"/>
      <c r="G122" s="272" t="s">
        <v>899</v>
      </c>
      <c r="H122" s="281">
        <f>H104</f>
        <v>0</v>
      </c>
    </row>
    <row r="123" spans="2:8" ht="24.75" customHeight="1" thickBot="1">
      <c r="B123" s="284"/>
      <c r="C123" s="285"/>
      <c r="D123" s="279"/>
      <c r="E123" s="286"/>
      <c r="F123" s="272"/>
      <c r="G123" s="272" t="s">
        <v>904</v>
      </c>
      <c r="H123" s="281">
        <f>H119</f>
        <v>0</v>
      </c>
    </row>
    <row r="124" spans="2:8" ht="24.75" customHeight="1" thickBot="1">
      <c r="B124" s="274"/>
      <c r="C124" s="275"/>
      <c r="D124" s="275"/>
      <c r="E124" s="275"/>
      <c r="F124" s="272"/>
      <c r="G124" s="282" t="s">
        <v>905</v>
      </c>
      <c r="H124" s="75">
        <f>SUM(H121:H123)</f>
        <v>0</v>
      </c>
    </row>
    <row r="126" spans="4:6" ht="15">
      <c r="D126" s="89"/>
      <c r="E126" s="95"/>
      <c r="F126" s="93"/>
    </row>
    <row r="127" spans="4:6" ht="15">
      <c r="D127" s="92"/>
      <c r="E127" s="91"/>
      <c r="F127" s="90"/>
    </row>
    <row r="128" spans="4:6" ht="15">
      <c r="D128" s="89"/>
      <c r="E128" s="88"/>
      <c r="F128" s="87"/>
    </row>
    <row r="129" spans="4:6" ht="15">
      <c r="D129" s="92"/>
      <c r="E129" s="91"/>
      <c r="F129" s="90"/>
    </row>
    <row r="130" spans="4:6" ht="15">
      <c r="D130" s="89"/>
      <c r="E130" s="88"/>
      <c r="F130" s="87"/>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6" max="7" man="1"/>
    <brk id="104" max="7" man="1"/>
  </rowBreaks>
</worksheet>
</file>

<file path=xl/worksheets/sheet23.xml><?xml version="1.0" encoding="utf-8"?>
<worksheet xmlns="http://schemas.openxmlformats.org/spreadsheetml/2006/main" xmlns:r="http://schemas.openxmlformats.org/officeDocument/2006/relationships">
  <dimension ref="B1:H113"/>
  <sheetViews>
    <sheetView view="pageBreakPreview" zoomScaleSheetLayoutView="100" zoomScalePageLayoutView="0" workbookViewId="0" topLeftCell="A12">
      <selection activeCell="F22" sqref="F22"/>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794</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8"/>
      <c r="C5" s="86"/>
      <c r="D5" s="167" t="s">
        <v>677</v>
      </c>
      <c r="E5" s="85"/>
      <c r="F5" s="9"/>
      <c r="G5" s="10"/>
      <c r="H5" s="11"/>
    </row>
    <row r="6" spans="2:8" s="7" customFormat="1" ht="15">
      <c r="B6" s="12"/>
      <c r="C6" s="13"/>
      <c r="D6" s="26" t="s">
        <v>152</v>
      </c>
      <c r="E6" s="18"/>
      <c r="F6" s="19"/>
      <c r="G6" s="15"/>
      <c r="H6" s="16"/>
    </row>
    <row r="7" spans="2:8" s="7" customFormat="1" ht="15">
      <c r="B7" s="12" t="s">
        <v>175</v>
      </c>
      <c r="C7" s="13">
        <f>C6+1</f>
        <v>1</v>
      </c>
      <c r="D7" s="17" t="s">
        <v>174</v>
      </c>
      <c r="E7" s="18" t="s">
        <v>12</v>
      </c>
      <c r="F7" s="19">
        <v>1</v>
      </c>
      <c r="G7" s="15"/>
      <c r="H7" s="16"/>
    </row>
    <row r="8" spans="2:8" s="7" customFormat="1" ht="15">
      <c r="B8" s="12" t="s">
        <v>175</v>
      </c>
      <c r="C8" s="13">
        <f>C7+1</f>
        <v>2</v>
      </c>
      <c r="D8" s="24" t="s">
        <v>581</v>
      </c>
      <c r="E8" s="159" t="s">
        <v>12</v>
      </c>
      <c r="F8" s="141">
        <v>2</v>
      </c>
      <c r="G8" s="15"/>
      <c r="H8" s="16"/>
    </row>
    <row r="9" spans="2:8" s="7" customFormat="1" ht="15">
      <c r="B9" s="12"/>
      <c r="C9" s="13"/>
      <c r="D9" s="39" t="s">
        <v>151</v>
      </c>
      <c r="E9" s="18"/>
      <c r="F9" s="19"/>
      <c r="G9" s="15"/>
      <c r="H9" s="16"/>
    </row>
    <row r="10" spans="2:8" s="7" customFormat="1" ht="30">
      <c r="B10" s="12" t="s">
        <v>175</v>
      </c>
      <c r="C10" s="13">
        <f>C8+1</f>
        <v>3</v>
      </c>
      <c r="D10" s="14" t="s">
        <v>812</v>
      </c>
      <c r="E10" s="18" t="s">
        <v>6</v>
      </c>
      <c r="F10" s="19">
        <v>1135</v>
      </c>
      <c r="G10" s="15"/>
      <c r="H10" s="16"/>
    </row>
    <row r="11" spans="2:8" s="7" customFormat="1" ht="30">
      <c r="B11" s="12" t="s">
        <v>175</v>
      </c>
      <c r="C11" s="13">
        <f>C10+1</f>
        <v>4</v>
      </c>
      <c r="D11" s="17" t="s">
        <v>7</v>
      </c>
      <c r="E11" s="18" t="s">
        <v>6</v>
      </c>
      <c r="F11" s="19">
        <v>500</v>
      </c>
      <c r="G11" s="15"/>
      <c r="H11" s="16"/>
    </row>
    <row r="12" spans="2:8" s="7" customFormat="1" ht="18">
      <c r="B12" s="12" t="s">
        <v>175</v>
      </c>
      <c r="C12" s="13">
        <f>C11+1</f>
        <v>5</v>
      </c>
      <c r="D12" s="17" t="s">
        <v>814</v>
      </c>
      <c r="E12" s="18" t="s">
        <v>6</v>
      </c>
      <c r="F12" s="19">
        <v>65</v>
      </c>
      <c r="G12" s="15"/>
      <c r="H12" s="16"/>
    </row>
    <row r="13" spans="2:8" s="7" customFormat="1" ht="30">
      <c r="B13" s="12" t="s">
        <v>175</v>
      </c>
      <c r="C13" s="13">
        <f>C12+1</f>
        <v>6</v>
      </c>
      <c r="D13" s="17" t="s">
        <v>159</v>
      </c>
      <c r="E13" s="18" t="s">
        <v>10</v>
      </c>
      <c r="F13" s="19">
        <v>150</v>
      </c>
      <c r="G13" s="15"/>
      <c r="H13" s="16"/>
    </row>
    <row r="14" spans="2:8" s="7" customFormat="1" ht="15">
      <c r="B14" s="12"/>
      <c r="C14" s="30"/>
      <c r="D14" s="83" t="s">
        <v>643</v>
      </c>
      <c r="E14" s="18"/>
      <c r="F14" s="19"/>
      <c r="G14" s="15"/>
      <c r="H14" s="16"/>
    </row>
    <row r="15" spans="2:8" s="7" customFormat="1" ht="15">
      <c r="B15" s="12"/>
      <c r="C15" s="30"/>
      <c r="D15" s="145" t="s">
        <v>8</v>
      </c>
      <c r="E15" s="18"/>
      <c r="F15" s="19"/>
      <c r="G15" s="15"/>
      <c r="H15" s="16"/>
    </row>
    <row r="16" spans="2:8" s="7" customFormat="1" ht="75">
      <c r="B16" s="12"/>
      <c r="C16" s="30"/>
      <c r="D16" s="26" t="s">
        <v>707</v>
      </c>
      <c r="E16" s="18"/>
      <c r="F16" s="19"/>
      <c r="G16" s="15"/>
      <c r="H16" s="16"/>
    </row>
    <row r="17" spans="2:8" s="7" customFormat="1" ht="15">
      <c r="B17" s="12" t="s">
        <v>175</v>
      </c>
      <c r="C17" s="30">
        <f>C13+1</f>
        <v>7</v>
      </c>
      <c r="D17" s="14" t="s">
        <v>16</v>
      </c>
      <c r="E17" s="18" t="s">
        <v>10</v>
      </c>
      <c r="F17" s="27">
        <v>45</v>
      </c>
      <c r="G17" s="15"/>
      <c r="H17" s="16"/>
    </row>
    <row r="18" spans="2:8" s="7" customFormat="1" ht="15">
      <c r="B18" s="12" t="s">
        <v>175</v>
      </c>
      <c r="C18" s="30">
        <f>C17+1</f>
        <v>8</v>
      </c>
      <c r="D18" s="14" t="s">
        <v>9</v>
      </c>
      <c r="E18" s="18" t="s">
        <v>10</v>
      </c>
      <c r="F18" s="27">
        <v>31.4</v>
      </c>
      <c r="G18" s="15"/>
      <c r="H18" s="16"/>
    </row>
    <row r="19" spans="2:8" s="7" customFormat="1" ht="75">
      <c r="B19" s="12"/>
      <c r="C19" s="30"/>
      <c r="D19" s="26" t="s">
        <v>708</v>
      </c>
      <c r="E19" s="18"/>
      <c r="F19" s="27"/>
      <c r="G19" s="15"/>
      <c r="H19" s="16"/>
    </row>
    <row r="20" spans="2:8" s="7" customFormat="1" ht="15">
      <c r="B20" s="12" t="s">
        <v>175</v>
      </c>
      <c r="C20" s="30">
        <f>C18+1</f>
        <v>9</v>
      </c>
      <c r="D20" s="14" t="s">
        <v>16</v>
      </c>
      <c r="E20" s="18" t="s">
        <v>10</v>
      </c>
      <c r="F20" s="27">
        <v>233.6</v>
      </c>
      <c r="G20" s="15"/>
      <c r="H20" s="16"/>
    </row>
    <row r="21" spans="2:8" s="7" customFormat="1" ht="75">
      <c r="B21" s="12"/>
      <c r="C21" s="30"/>
      <c r="D21" s="26" t="s">
        <v>698</v>
      </c>
      <c r="E21" s="18"/>
      <c r="F21" s="27"/>
      <c r="G21" s="15"/>
      <c r="H21" s="16"/>
    </row>
    <row r="22" spans="2:8" s="7" customFormat="1" ht="15">
      <c r="B22" s="12" t="s">
        <v>175</v>
      </c>
      <c r="C22" s="30">
        <f>C20+1</f>
        <v>10</v>
      </c>
      <c r="D22" s="14" t="s">
        <v>16</v>
      </c>
      <c r="E22" s="18" t="s">
        <v>10</v>
      </c>
      <c r="F22" s="38">
        <v>34.4</v>
      </c>
      <c r="G22" s="15"/>
      <c r="H22" s="16"/>
    </row>
    <row r="23" spans="2:8" s="7" customFormat="1" ht="75">
      <c r="B23" s="12"/>
      <c r="C23" s="30"/>
      <c r="D23" s="26" t="s">
        <v>697</v>
      </c>
      <c r="E23" s="18"/>
      <c r="F23" s="27"/>
      <c r="G23" s="15"/>
      <c r="H23" s="16"/>
    </row>
    <row r="24" spans="2:8" s="7" customFormat="1" ht="15">
      <c r="B24" s="12" t="s">
        <v>175</v>
      </c>
      <c r="C24" s="30">
        <f>C22+1</f>
        <v>11</v>
      </c>
      <c r="D24" s="14" t="s">
        <v>16</v>
      </c>
      <c r="E24" s="18" t="s">
        <v>10</v>
      </c>
      <c r="F24" s="27">
        <v>28.7</v>
      </c>
      <c r="G24" s="15"/>
      <c r="H24" s="16"/>
    </row>
    <row r="25" spans="2:8" s="7" customFormat="1" ht="15">
      <c r="B25" s="12"/>
      <c r="C25" s="30"/>
      <c r="D25" s="145" t="s">
        <v>11</v>
      </c>
      <c r="E25" s="18"/>
      <c r="F25" s="27"/>
      <c r="G25" s="15"/>
      <c r="H25" s="16"/>
    </row>
    <row r="26" spans="2:8" s="7" customFormat="1" ht="15">
      <c r="B26" s="12"/>
      <c r="C26" s="30"/>
      <c r="D26" s="84" t="s">
        <v>33</v>
      </c>
      <c r="E26" s="18"/>
      <c r="F26" s="18"/>
      <c r="G26" s="15"/>
      <c r="H26" s="16"/>
    </row>
    <row r="27" spans="2:8" s="7" customFormat="1" ht="30">
      <c r="B27" s="12"/>
      <c r="C27" s="30"/>
      <c r="D27" s="24" t="s">
        <v>363</v>
      </c>
      <c r="E27" s="18"/>
      <c r="F27" s="19"/>
      <c r="G27" s="15"/>
      <c r="H27" s="16"/>
    </row>
    <row r="28" spans="2:8" s="7" customFormat="1" ht="15">
      <c r="B28" s="12" t="s">
        <v>175</v>
      </c>
      <c r="C28" s="30">
        <f>C24+1</f>
        <v>12</v>
      </c>
      <c r="D28" s="17" t="s">
        <v>369</v>
      </c>
      <c r="E28" s="18" t="s">
        <v>12</v>
      </c>
      <c r="F28" s="19">
        <v>10</v>
      </c>
      <c r="G28" s="15"/>
      <c r="H28" s="16"/>
    </row>
    <row r="29" spans="2:8" s="7" customFormat="1" ht="15">
      <c r="B29" s="12"/>
      <c r="C29" s="30"/>
      <c r="D29" s="26" t="s">
        <v>370</v>
      </c>
      <c r="E29" s="18"/>
      <c r="F29" s="19"/>
      <c r="G29" s="15"/>
      <c r="H29" s="16"/>
    </row>
    <row r="30" spans="2:8" s="7" customFormat="1" ht="15">
      <c r="B30" s="12" t="s">
        <v>175</v>
      </c>
      <c r="C30" s="30">
        <f>C28+1</f>
        <v>13</v>
      </c>
      <c r="D30" s="17" t="s">
        <v>153</v>
      </c>
      <c r="E30" s="18" t="s">
        <v>12</v>
      </c>
      <c r="F30" s="19">
        <v>1</v>
      </c>
      <c r="G30" s="15"/>
      <c r="H30" s="16"/>
    </row>
    <row r="31" spans="2:8" s="7" customFormat="1" ht="15">
      <c r="B31" s="12"/>
      <c r="C31" s="30"/>
      <c r="D31" s="84" t="s">
        <v>13</v>
      </c>
      <c r="E31" s="18"/>
      <c r="F31" s="19"/>
      <c r="G31" s="15"/>
      <c r="H31" s="16"/>
    </row>
    <row r="32" spans="2:8" s="7" customFormat="1" ht="15">
      <c r="B32" s="12"/>
      <c r="C32" s="30"/>
      <c r="D32" s="24" t="s">
        <v>40</v>
      </c>
      <c r="E32" s="18"/>
      <c r="F32" s="19"/>
      <c r="G32" s="15"/>
      <c r="H32" s="16"/>
    </row>
    <row r="33" spans="2:8" s="7" customFormat="1" ht="15">
      <c r="B33" s="12" t="s">
        <v>175</v>
      </c>
      <c r="C33" s="30">
        <f>C30+1</f>
        <v>14</v>
      </c>
      <c r="D33" s="25" t="s">
        <v>371</v>
      </c>
      <c r="E33" s="18" t="s">
        <v>12</v>
      </c>
      <c r="F33" s="19">
        <v>2</v>
      </c>
      <c r="G33" s="15"/>
      <c r="H33" s="16"/>
    </row>
    <row r="34" spans="2:8" s="7" customFormat="1" ht="15">
      <c r="B34" s="12"/>
      <c r="C34" s="30"/>
      <c r="D34" s="26" t="s">
        <v>139</v>
      </c>
      <c r="E34" s="18"/>
      <c r="F34" s="19"/>
      <c r="G34" s="15"/>
      <c r="H34" s="16"/>
    </row>
    <row r="35" spans="2:8" s="7" customFormat="1" ht="15">
      <c r="B35" s="12" t="s">
        <v>175</v>
      </c>
      <c r="C35" s="30">
        <f>C33+1</f>
        <v>15</v>
      </c>
      <c r="D35" s="17" t="s">
        <v>138</v>
      </c>
      <c r="E35" s="18" t="s">
        <v>12</v>
      </c>
      <c r="F35" s="19">
        <v>10</v>
      </c>
      <c r="G35" s="15"/>
      <c r="H35" s="16"/>
    </row>
    <row r="36" spans="2:8" s="7" customFormat="1" ht="15">
      <c r="B36" s="12"/>
      <c r="C36" s="30"/>
      <c r="D36" s="26" t="s">
        <v>136</v>
      </c>
      <c r="E36" s="18"/>
      <c r="F36" s="19"/>
      <c r="G36" s="15"/>
      <c r="H36" s="16"/>
    </row>
    <row r="37" spans="2:8" s="7" customFormat="1" ht="15">
      <c r="B37" s="12" t="s">
        <v>175</v>
      </c>
      <c r="C37" s="30">
        <f>C35+1</f>
        <v>16</v>
      </c>
      <c r="D37" s="17" t="s">
        <v>36</v>
      </c>
      <c r="E37" s="18" t="s">
        <v>12</v>
      </c>
      <c r="F37" s="29">
        <v>4</v>
      </c>
      <c r="G37" s="15"/>
      <c r="H37" s="16"/>
    </row>
    <row r="38" spans="2:8" s="7" customFormat="1" ht="15">
      <c r="B38" s="12"/>
      <c r="C38" s="30"/>
      <c r="D38" s="145" t="s">
        <v>34</v>
      </c>
      <c r="E38" s="18"/>
      <c r="F38" s="19"/>
      <c r="G38" s="15"/>
      <c r="H38" s="16"/>
    </row>
    <row r="39" spans="2:8" s="7" customFormat="1" ht="30">
      <c r="B39" s="12"/>
      <c r="C39" s="30"/>
      <c r="D39" s="26" t="s">
        <v>132</v>
      </c>
      <c r="E39" s="18"/>
      <c r="F39" s="18"/>
      <c r="G39" s="15"/>
      <c r="H39" s="16"/>
    </row>
    <row r="40" spans="2:8" s="7" customFormat="1" ht="15">
      <c r="B40" s="12" t="s">
        <v>175</v>
      </c>
      <c r="C40" s="30">
        <f>C37+1</f>
        <v>17</v>
      </c>
      <c r="D40" s="17" t="s">
        <v>35</v>
      </c>
      <c r="E40" s="18" t="s">
        <v>14</v>
      </c>
      <c r="F40" s="19">
        <v>3</v>
      </c>
      <c r="G40" s="15"/>
      <c r="H40" s="16"/>
    </row>
    <row r="41" spans="2:8" s="7" customFormat="1" ht="45">
      <c r="B41" s="12"/>
      <c r="C41" s="30"/>
      <c r="D41" s="26" t="s">
        <v>365</v>
      </c>
      <c r="E41" s="18"/>
      <c r="F41" s="18"/>
      <c r="G41" s="15"/>
      <c r="H41" s="16"/>
    </row>
    <row r="42" spans="2:8" s="7" customFormat="1" ht="15">
      <c r="B42" s="12" t="s">
        <v>175</v>
      </c>
      <c r="C42" s="30">
        <f>C40+1</f>
        <v>18</v>
      </c>
      <c r="D42" s="17" t="s">
        <v>35</v>
      </c>
      <c r="E42" s="18" t="s">
        <v>14</v>
      </c>
      <c r="F42" s="19">
        <v>7</v>
      </c>
      <c r="G42" s="15"/>
      <c r="H42" s="16"/>
    </row>
    <row r="43" spans="2:8" s="7" customFormat="1" ht="45">
      <c r="B43" s="12" t="s">
        <v>175</v>
      </c>
      <c r="C43" s="30">
        <f>C42+1</f>
        <v>19</v>
      </c>
      <c r="D43" s="24" t="s">
        <v>678</v>
      </c>
      <c r="E43" s="18" t="s">
        <v>14</v>
      </c>
      <c r="F43" s="19">
        <v>1</v>
      </c>
      <c r="G43" s="15"/>
      <c r="H43" s="16"/>
    </row>
    <row r="44" spans="2:8" s="7" customFormat="1" ht="15">
      <c r="B44" s="12"/>
      <c r="C44" s="30"/>
      <c r="D44" s="145" t="s">
        <v>15</v>
      </c>
      <c r="E44" s="18"/>
      <c r="F44" s="19"/>
      <c r="G44" s="15"/>
      <c r="H44" s="16"/>
    </row>
    <row r="45" spans="2:8" s="7" customFormat="1" ht="15">
      <c r="B45" s="12"/>
      <c r="C45" s="30"/>
      <c r="D45" s="26" t="s">
        <v>427</v>
      </c>
      <c r="E45" s="18"/>
      <c r="F45" s="19"/>
      <c r="G45" s="15"/>
      <c r="H45" s="16"/>
    </row>
    <row r="46" spans="2:8" s="7" customFormat="1" ht="15">
      <c r="B46" s="12" t="s">
        <v>175</v>
      </c>
      <c r="C46" s="13">
        <f>C43+1</f>
        <v>20</v>
      </c>
      <c r="D46" s="14" t="s">
        <v>9</v>
      </c>
      <c r="E46" s="28" t="s">
        <v>14</v>
      </c>
      <c r="F46" s="19">
        <v>1</v>
      </c>
      <c r="G46" s="15"/>
      <c r="H46" s="16"/>
    </row>
    <row r="47" spans="2:8" s="7" customFormat="1" ht="15">
      <c r="B47" s="12"/>
      <c r="C47" s="30"/>
      <c r="D47" s="26" t="s">
        <v>428</v>
      </c>
      <c r="E47" s="18"/>
      <c r="F47" s="19"/>
      <c r="G47" s="15"/>
      <c r="H47" s="16"/>
    </row>
    <row r="48" spans="2:8" s="7" customFormat="1" ht="15">
      <c r="B48" s="12" t="s">
        <v>175</v>
      </c>
      <c r="C48" s="13">
        <f>C46+1</f>
        <v>21</v>
      </c>
      <c r="D48" s="14" t="s">
        <v>9</v>
      </c>
      <c r="E48" s="28" t="s">
        <v>14</v>
      </c>
      <c r="F48" s="19">
        <v>1</v>
      </c>
      <c r="G48" s="15"/>
      <c r="H48" s="16"/>
    </row>
    <row r="49" spans="2:8" s="7" customFormat="1" ht="15">
      <c r="B49" s="12"/>
      <c r="C49" s="20"/>
      <c r="D49" s="24" t="s">
        <v>419</v>
      </c>
      <c r="E49" s="21"/>
      <c r="F49" s="19"/>
      <c r="G49" s="15"/>
      <c r="H49" s="16"/>
    </row>
    <row r="50" spans="2:8" s="7" customFormat="1" ht="30.75" thickBot="1">
      <c r="B50" s="12" t="s">
        <v>175</v>
      </c>
      <c r="C50" s="154">
        <f>C48+1</f>
        <v>22</v>
      </c>
      <c r="D50" s="226" t="s">
        <v>608</v>
      </c>
      <c r="E50" s="153" t="s">
        <v>14</v>
      </c>
      <c r="F50" s="19">
        <v>2</v>
      </c>
      <c r="G50" s="15"/>
      <c r="H50" s="16"/>
    </row>
    <row r="51" spans="2:8" s="7" customFormat="1" ht="25.5" customHeight="1" thickBot="1">
      <c r="B51" s="268"/>
      <c r="C51" s="269"/>
      <c r="D51" s="270"/>
      <c r="E51" s="271"/>
      <c r="F51" s="272"/>
      <c r="G51" s="273" t="s">
        <v>907</v>
      </c>
      <c r="H51" s="75">
        <f>SUM(H5:H50)</f>
        <v>0</v>
      </c>
    </row>
    <row r="52" spans="2:8" s="7" customFormat="1" ht="15">
      <c r="B52" s="12"/>
      <c r="C52" s="13"/>
      <c r="D52" s="145" t="s">
        <v>21</v>
      </c>
      <c r="E52" s="28"/>
      <c r="F52" s="19"/>
      <c r="G52" s="15"/>
      <c r="H52" s="16"/>
    </row>
    <row r="53" spans="2:8" s="7" customFormat="1" ht="15">
      <c r="B53" s="12"/>
      <c r="C53" s="13"/>
      <c r="D53" s="26" t="s">
        <v>22</v>
      </c>
      <c r="E53" s="28"/>
      <c r="F53" s="19"/>
      <c r="G53" s="15"/>
      <c r="H53" s="16"/>
    </row>
    <row r="54" spans="2:8" s="7" customFormat="1" ht="15">
      <c r="B54" s="12" t="s">
        <v>175</v>
      </c>
      <c r="C54" s="13">
        <f>C50+1</f>
        <v>23</v>
      </c>
      <c r="D54" s="14" t="s">
        <v>27</v>
      </c>
      <c r="E54" s="28" t="s">
        <v>24</v>
      </c>
      <c r="F54" s="19">
        <v>27</v>
      </c>
      <c r="G54" s="15"/>
      <c r="H54" s="16"/>
    </row>
    <row r="55" spans="2:8" s="7" customFormat="1" ht="15">
      <c r="B55" s="12" t="s">
        <v>175</v>
      </c>
      <c r="C55" s="13">
        <f>C54+1</f>
        <v>24</v>
      </c>
      <c r="D55" s="14" t="s">
        <v>23</v>
      </c>
      <c r="E55" s="28" t="s">
        <v>24</v>
      </c>
      <c r="F55" s="19">
        <v>3</v>
      </c>
      <c r="G55" s="15"/>
      <c r="H55" s="16"/>
    </row>
    <row r="56" spans="2:8" s="7" customFormat="1" ht="15">
      <c r="B56" s="12" t="s">
        <v>175</v>
      </c>
      <c r="C56" s="13">
        <f>C55+1</f>
        <v>25</v>
      </c>
      <c r="D56" s="14" t="s">
        <v>25</v>
      </c>
      <c r="E56" s="28" t="s">
        <v>24</v>
      </c>
      <c r="F56" s="19">
        <v>10</v>
      </c>
      <c r="G56" s="15"/>
      <c r="H56" s="16"/>
    </row>
    <row r="57" spans="2:8" s="7" customFormat="1" ht="15">
      <c r="B57" s="12" t="s">
        <v>175</v>
      </c>
      <c r="C57" s="30">
        <f>C56+1</f>
        <v>26</v>
      </c>
      <c r="D57" s="14" t="s">
        <v>29</v>
      </c>
      <c r="E57" s="28" t="s">
        <v>24</v>
      </c>
      <c r="F57" s="19">
        <v>12</v>
      </c>
      <c r="G57" s="15"/>
      <c r="H57" s="16"/>
    </row>
    <row r="58" spans="2:8" s="7" customFormat="1" ht="15">
      <c r="B58" s="12" t="s">
        <v>175</v>
      </c>
      <c r="C58" s="30">
        <f>C57+1</f>
        <v>27</v>
      </c>
      <c r="D58" s="14" t="s">
        <v>731</v>
      </c>
      <c r="E58" s="28" t="s">
        <v>24</v>
      </c>
      <c r="F58" s="19">
        <v>1</v>
      </c>
      <c r="G58" s="15"/>
      <c r="H58" s="16"/>
    </row>
    <row r="59" spans="2:8" s="7" customFormat="1" ht="15">
      <c r="B59" s="12"/>
      <c r="C59" s="13"/>
      <c r="D59" s="26" t="s">
        <v>126</v>
      </c>
      <c r="E59" s="18"/>
      <c r="F59" s="19"/>
      <c r="G59" s="15"/>
      <c r="H59" s="16"/>
    </row>
    <row r="60" spans="2:8" s="7" customFormat="1" ht="15">
      <c r="B60" s="12" t="s">
        <v>175</v>
      </c>
      <c r="C60" s="13">
        <f>C58+1</f>
        <v>28</v>
      </c>
      <c r="D60" s="14" t="s">
        <v>318</v>
      </c>
      <c r="E60" s="18" t="s">
        <v>24</v>
      </c>
      <c r="F60" s="19">
        <v>1</v>
      </c>
      <c r="G60" s="15"/>
      <c r="H60" s="16"/>
    </row>
    <row r="61" spans="2:8" s="7" customFormat="1" ht="15">
      <c r="B61" s="12"/>
      <c r="C61" s="13"/>
      <c r="D61" s="26" t="s">
        <v>122</v>
      </c>
      <c r="E61" s="18"/>
      <c r="F61" s="19"/>
      <c r="G61" s="15"/>
      <c r="H61" s="16"/>
    </row>
    <row r="62" spans="2:8" s="7" customFormat="1" ht="15">
      <c r="B62" s="12" t="s">
        <v>175</v>
      </c>
      <c r="C62" s="13">
        <f>C60+1</f>
        <v>29</v>
      </c>
      <c r="D62" s="14" t="s">
        <v>580</v>
      </c>
      <c r="E62" s="18" t="s">
        <v>12</v>
      </c>
      <c r="F62" s="19">
        <v>2</v>
      </c>
      <c r="G62" s="15"/>
      <c r="H62" s="16"/>
    </row>
    <row r="63" spans="2:8" s="7" customFormat="1" ht="15">
      <c r="B63" s="170"/>
      <c r="C63" s="13"/>
      <c r="D63" s="83" t="s">
        <v>599</v>
      </c>
      <c r="E63" s="28"/>
      <c r="F63" s="29"/>
      <c r="G63" s="15"/>
      <c r="H63" s="16"/>
    </row>
    <row r="64" spans="2:8" s="7" customFormat="1" ht="15">
      <c r="B64" s="170"/>
      <c r="C64" s="13"/>
      <c r="D64" s="145" t="s">
        <v>8</v>
      </c>
      <c r="E64" s="28"/>
      <c r="F64" s="29"/>
      <c r="G64" s="15"/>
      <c r="H64" s="16"/>
    </row>
    <row r="65" spans="2:8" s="7" customFormat="1" ht="45">
      <c r="B65" s="170"/>
      <c r="C65" s="13"/>
      <c r="D65" s="26" t="s">
        <v>840</v>
      </c>
      <c r="E65" s="28"/>
      <c r="F65" s="29"/>
      <c r="G65" s="15"/>
      <c r="H65" s="16"/>
    </row>
    <row r="66" spans="2:8" s="7" customFormat="1" ht="15">
      <c r="B66" s="170" t="s">
        <v>175</v>
      </c>
      <c r="C66" s="13">
        <f>C62+1</f>
        <v>30</v>
      </c>
      <c r="D66" s="14" t="s">
        <v>16</v>
      </c>
      <c r="E66" s="28" t="s">
        <v>10</v>
      </c>
      <c r="F66" s="38">
        <v>38.3</v>
      </c>
      <c r="G66" s="15"/>
      <c r="H66" s="16"/>
    </row>
    <row r="67" spans="2:8" s="7" customFormat="1" ht="45">
      <c r="B67" s="170"/>
      <c r="C67" s="13"/>
      <c r="D67" s="26" t="s">
        <v>842</v>
      </c>
      <c r="E67" s="28"/>
      <c r="F67" s="38"/>
      <c r="G67" s="15"/>
      <c r="H67" s="16"/>
    </row>
    <row r="68" spans="2:8" s="7" customFormat="1" ht="15">
      <c r="B68" s="170" t="s">
        <v>175</v>
      </c>
      <c r="C68" s="13">
        <f>C66+1</f>
        <v>31</v>
      </c>
      <c r="D68" s="14" t="s">
        <v>16</v>
      </c>
      <c r="E68" s="28" t="s">
        <v>10</v>
      </c>
      <c r="F68" s="38">
        <v>4.9</v>
      </c>
      <c r="G68" s="15"/>
      <c r="H68" s="16"/>
    </row>
    <row r="69" spans="2:8" s="7" customFormat="1" ht="45">
      <c r="B69" s="170"/>
      <c r="C69" s="13"/>
      <c r="D69" s="26" t="s">
        <v>841</v>
      </c>
      <c r="E69" s="28"/>
      <c r="F69" s="38"/>
      <c r="G69" s="15"/>
      <c r="H69" s="16"/>
    </row>
    <row r="70" spans="2:8" s="7" customFormat="1" ht="15">
      <c r="B70" s="170" t="s">
        <v>175</v>
      </c>
      <c r="C70" s="13">
        <f>C68+1</f>
        <v>32</v>
      </c>
      <c r="D70" s="14" t="s">
        <v>16</v>
      </c>
      <c r="E70" s="28" t="s">
        <v>10</v>
      </c>
      <c r="F70" s="38">
        <v>100</v>
      </c>
      <c r="G70" s="15"/>
      <c r="H70" s="16"/>
    </row>
    <row r="71" spans="2:8" s="7" customFormat="1" ht="45">
      <c r="B71" s="170"/>
      <c r="C71" s="13"/>
      <c r="D71" s="26" t="s">
        <v>602</v>
      </c>
      <c r="E71" s="28"/>
      <c r="F71" s="38"/>
      <c r="G71" s="15"/>
      <c r="H71" s="16"/>
    </row>
    <row r="72" spans="2:8" s="7" customFormat="1" ht="15">
      <c r="B72" s="170" t="s">
        <v>175</v>
      </c>
      <c r="C72" s="13">
        <f>C70+1</f>
        <v>33</v>
      </c>
      <c r="D72" s="14" t="s">
        <v>9</v>
      </c>
      <c r="E72" s="28" t="s">
        <v>10</v>
      </c>
      <c r="F72" s="38">
        <v>86</v>
      </c>
      <c r="G72" s="15"/>
      <c r="H72" s="16"/>
    </row>
    <row r="73" spans="2:8" s="7" customFormat="1" ht="15">
      <c r="B73" s="170" t="s">
        <v>175</v>
      </c>
      <c r="C73" s="13">
        <f>C72+1</f>
        <v>34</v>
      </c>
      <c r="D73" s="14" t="s">
        <v>17</v>
      </c>
      <c r="E73" s="28" t="s">
        <v>10</v>
      </c>
      <c r="F73" s="38">
        <v>43.5</v>
      </c>
      <c r="G73" s="15"/>
      <c r="H73" s="16"/>
    </row>
    <row r="74" spans="2:8" s="7" customFormat="1" ht="15">
      <c r="B74" s="170" t="s">
        <v>175</v>
      </c>
      <c r="C74" s="13">
        <f>C73+1</f>
        <v>35</v>
      </c>
      <c r="D74" s="14" t="s">
        <v>18</v>
      </c>
      <c r="E74" s="28" t="s">
        <v>10</v>
      </c>
      <c r="F74" s="38">
        <v>28.2</v>
      </c>
      <c r="G74" s="15"/>
      <c r="H74" s="16"/>
    </row>
    <row r="75" spans="2:8" s="7" customFormat="1" ht="15">
      <c r="B75" s="170"/>
      <c r="C75" s="13"/>
      <c r="D75" s="145" t="s">
        <v>15</v>
      </c>
      <c r="E75" s="28"/>
      <c r="F75" s="38">
        <f>SUM(F70:F74)</f>
        <v>257.7</v>
      </c>
      <c r="G75" s="15"/>
      <c r="H75" s="16"/>
    </row>
    <row r="76" spans="2:8" s="7" customFormat="1" ht="15">
      <c r="B76" s="170"/>
      <c r="C76" s="13"/>
      <c r="D76" s="26" t="s">
        <v>427</v>
      </c>
      <c r="E76" s="28"/>
      <c r="F76" s="38"/>
      <c r="G76" s="15"/>
      <c r="H76" s="16"/>
    </row>
    <row r="77" spans="2:8" s="7" customFormat="1" ht="15">
      <c r="B77" s="170" t="s">
        <v>175</v>
      </c>
      <c r="C77" s="13">
        <f>C74+1</f>
        <v>36</v>
      </c>
      <c r="D77" s="14" t="s">
        <v>120</v>
      </c>
      <c r="E77" s="28" t="s">
        <v>14</v>
      </c>
      <c r="F77" s="29">
        <v>2</v>
      </c>
      <c r="G77" s="15"/>
      <c r="H77" s="16"/>
    </row>
    <row r="78" spans="2:8" s="7" customFormat="1" ht="15">
      <c r="B78" s="170" t="s">
        <v>175</v>
      </c>
      <c r="C78" s="13">
        <f>C77+1</f>
        <v>37</v>
      </c>
      <c r="D78" s="14" t="s">
        <v>9</v>
      </c>
      <c r="E78" s="28" t="s">
        <v>14</v>
      </c>
      <c r="F78" s="29">
        <v>1</v>
      </c>
      <c r="G78" s="15"/>
      <c r="H78" s="16"/>
    </row>
    <row r="79" spans="2:8" s="7" customFormat="1" ht="15">
      <c r="B79" s="170" t="s">
        <v>175</v>
      </c>
      <c r="C79" s="13">
        <f>C78+1</f>
        <v>38</v>
      </c>
      <c r="D79" s="14" t="s">
        <v>17</v>
      </c>
      <c r="E79" s="28" t="s">
        <v>14</v>
      </c>
      <c r="F79" s="29">
        <v>1</v>
      </c>
      <c r="G79" s="15"/>
      <c r="H79" s="16"/>
    </row>
    <row r="80" spans="2:8" s="7" customFormat="1" ht="15">
      <c r="B80" s="170"/>
      <c r="C80" s="13"/>
      <c r="D80" s="26" t="s">
        <v>431</v>
      </c>
      <c r="E80" s="28"/>
      <c r="F80" s="29"/>
      <c r="G80" s="15"/>
      <c r="H80" s="16"/>
    </row>
    <row r="81" spans="2:8" s="7" customFormat="1" ht="15">
      <c r="B81" s="170" t="s">
        <v>175</v>
      </c>
      <c r="C81" s="13">
        <f>C79+1</f>
        <v>39</v>
      </c>
      <c r="D81" s="14" t="s">
        <v>120</v>
      </c>
      <c r="E81" s="28" t="s">
        <v>14</v>
      </c>
      <c r="F81" s="29">
        <v>3</v>
      </c>
      <c r="G81" s="15"/>
      <c r="H81" s="16"/>
    </row>
    <row r="82" spans="2:8" s="7" customFormat="1" ht="15">
      <c r="B82" s="170" t="s">
        <v>175</v>
      </c>
      <c r="C82" s="13">
        <f>C81+1</f>
        <v>40</v>
      </c>
      <c r="D82" s="14" t="s">
        <v>9</v>
      </c>
      <c r="E82" s="28" t="s">
        <v>14</v>
      </c>
      <c r="F82" s="29">
        <v>1</v>
      </c>
      <c r="G82" s="15"/>
      <c r="H82" s="16"/>
    </row>
    <row r="83" spans="2:8" s="7" customFormat="1" ht="15">
      <c r="B83" s="170" t="s">
        <v>175</v>
      </c>
      <c r="C83" s="13">
        <f>C82+1</f>
        <v>41</v>
      </c>
      <c r="D83" s="14" t="s">
        <v>17</v>
      </c>
      <c r="E83" s="28" t="s">
        <v>14</v>
      </c>
      <c r="F83" s="29">
        <v>1</v>
      </c>
      <c r="G83" s="15"/>
      <c r="H83" s="16"/>
    </row>
    <row r="84" spans="2:8" s="7" customFormat="1" ht="15">
      <c r="B84" s="170"/>
      <c r="C84" s="13"/>
      <c r="D84" s="26" t="s">
        <v>419</v>
      </c>
      <c r="E84" s="28"/>
      <c r="F84" s="29"/>
      <c r="G84" s="15"/>
      <c r="H84" s="16"/>
    </row>
    <row r="85" spans="2:8" s="7" customFormat="1" ht="30">
      <c r="B85" s="170" t="s">
        <v>175</v>
      </c>
      <c r="C85" s="13">
        <f>C82+1</f>
        <v>41</v>
      </c>
      <c r="D85" s="14" t="s">
        <v>620</v>
      </c>
      <c r="E85" s="153" t="s">
        <v>14</v>
      </c>
      <c r="F85" s="29">
        <v>4</v>
      </c>
      <c r="G85" s="15"/>
      <c r="H85" s="16"/>
    </row>
    <row r="86" spans="2:8" s="7" customFormat="1" ht="30">
      <c r="B86" s="170" t="s">
        <v>175</v>
      </c>
      <c r="C86" s="13">
        <f>C85+1</f>
        <v>42</v>
      </c>
      <c r="D86" s="14" t="s">
        <v>421</v>
      </c>
      <c r="E86" s="153" t="s">
        <v>14</v>
      </c>
      <c r="F86" s="29">
        <v>5</v>
      </c>
      <c r="G86" s="15"/>
      <c r="H86" s="16"/>
    </row>
    <row r="87" spans="2:8" s="7" customFormat="1" ht="15">
      <c r="B87" s="170"/>
      <c r="C87" s="13"/>
      <c r="D87" s="145" t="s">
        <v>11</v>
      </c>
      <c r="E87" s="28"/>
      <c r="F87" s="29"/>
      <c r="G87" s="15"/>
      <c r="H87" s="16"/>
    </row>
    <row r="88" spans="2:8" s="7" customFormat="1" ht="15">
      <c r="B88" s="170"/>
      <c r="C88" s="13"/>
      <c r="D88" s="26" t="s">
        <v>119</v>
      </c>
      <c r="E88" s="28"/>
      <c r="F88" s="29"/>
      <c r="G88" s="15"/>
      <c r="H88" s="16"/>
    </row>
    <row r="89" spans="2:8" s="7" customFormat="1" ht="15">
      <c r="B89" s="170" t="s">
        <v>175</v>
      </c>
      <c r="C89" s="13">
        <f>C83+1</f>
        <v>42</v>
      </c>
      <c r="D89" s="14" t="s">
        <v>20</v>
      </c>
      <c r="E89" s="28" t="s">
        <v>12</v>
      </c>
      <c r="F89" s="29">
        <v>5</v>
      </c>
      <c r="G89" s="15"/>
      <c r="H89" s="16"/>
    </row>
    <row r="90" spans="2:8" s="7" customFormat="1" ht="15">
      <c r="B90" s="170" t="s">
        <v>175</v>
      </c>
      <c r="C90" s="13">
        <f>C89+1</f>
        <v>43</v>
      </c>
      <c r="D90" s="14" t="s">
        <v>313</v>
      </c>
      <c r="E90" s="28" t="s">
        <v>12</v>
      </c>
      <c r="F90" s="29">
        <v>8</v>
      </c>
      <c r="G90" s="15"/>
      <c r="H90" s="16"/>
    </row>
    <row r="91" spans="2:8" s="7" customFormat="1" ht="15">
      <c r="B91" s="170"/>
      <c r="C91" s="13"/>
      <c r="D91" s="26" t="s">
        <v>420</v>
      </c>
      <c r="E91" s="28"/>
      <c r="F91" s="29"/>
      <c r="G91" s="15"/>
      <c r="H91" s="16"/>
    </row>
    <row r="92" spans="2:8" s="7" customFormat="1" ht="15">
      <c r="B92" s="170" t="s">
        <v>175</v>
      </c>
      <c r="C92" s="13">
        <f>C90+1</f>
        <v>44</v>
      </c>
      <c r="D92" s="14" t="s">
        <v>20</v>
      </c>
      <c r="E92" s="28" t="s">
        <v>12</v>
      </c>
      <c r="F92" s="29">
        <v>10</v>
      </c>
      <c r="G92" s="15"/>
      <c r="H92" s="16"/>
    </row>
    <row r="93" spans="2:8" s="7" customFormat="1" ht="15">
      <c r="B93" s="170"/>
      <c r="C93" s="13"/>
      <c r="D93" s="26" t="s">
        <v>307</v>
      </c>
      <c r="E93" s="28"/>
      <c r="F93" s="29"/>
      <c r="G93" s="15"/>
      <c r="H93" s="16"/>
    </row>
    <row r="94" spans="2:8" s="7" customFormat="1" ht="15">
      <c r="B94" s="170" t="s">
        <v>175</v>
      </c>
      <c r="C94" s="13">
        <f>C92+1</f>
        <v>45</v>
      </c>
      <c r="D94" s="14" t="s">
        <v>309</v>
      </c>
      <c r="E94" s="28" t="s">
        <v>14</v>
      </c>
      <c r="F94" s="29">
        <v>1</v>
      </c>
      <c r="G94" s="15"/>
      <c r="H94" s="16"/>
    </row>
    <row r="95" spans="2:8" s="7" customFormat="1" ht="15">
      <c r="B95" s="170"/>
      <c r="C95" s="13"/>
      <c r="D95" s="26" t="s">
        <v>157</v>
      </c>
      <c r="E95" s="28"/>
      <c r="F95" s="29"/>
      <c r="G95" s="15"/>
      <c r="H95" s="16"/>
    </row>
    <row r="96" spans="2:8" s="7" customFormat="1" ht="15">
      <c r="B96" s="170" t="s">
        <v>175</v>
      </c>
      <c r="C96" s="13">
        <f>C94+1</f>
        <v>46</v>
      </c>
      <c r="D96" s="14" t="s">
        <v>313</v>
      </c>
      <c r="E96" s="28" t="s">
        <v>12</v>
      </c>
      <c r="F96" s="29">
        <v>1</v>
      </c>
      <c r="G96" s="15"/>
      <c r="H96" s="16"/>
    </row>
    <row r="97" spans="2:8" s="7" customFormat="1" ht="15">
      <c r="B97" s="170"/>
      <c r="C97" s="13"/>
      <c r="D97" s="145" t="s">
        <v>21</v>
      </c>
      <c r="E97" s="28"/>
      <c r="F97" s="29"/>
      <c r="G97" s="15"/>
      <c r="H97" s="16"/>
    </row>
    <row r="98" spans="2:8" s="7" customFormat="1" ht="15">
      <c r="B98" s="170"/>
      <c r="C98" s="13"/>
      <c r="D98" s="26" t="s">
        <v>22</v>
      </c>
      <c r="E98" s="28"/>
      <c r="F98" s="29"/>
      <c r="G98" s="15"/>
      <c r="H98" s="16"/>
    </row>
    <row r="99" spans="2:8" s="7" customFormat="1" ht="15">
      <c r="B99" s="170" t="s">
        <v>175</v>
      </c>
      <c r="C99" s="13">
        <f>C96+1</f>
        <v>47</v>
      </c>
      <c r="D99" s="14" t="s">
        <v>27</v>
      </c>
      <c r="E99" s="28" t="s">
        <v>24</v>
      </c>
      <c r="F99" s="29">
        <v>26</v>
      </c>
      <c r="G99" s="15"/>
      <c r="H99" s="16"/>
    </row>
    <row r="100" spans="2:8" s="7" customFormat="1" ht="15">
      <c r="B100" s="170" t="s">
        <v>175</v>
      </c>
      <c r="C100" s="13">
        <f>C99+1</f>
        <v>48</v>
      </c>
      <c r="D100" s="14" t="s">
        <v>23</v>
      </c>
      <c r="E100" s="28" t="s">
        <v>24</v>
      </c>
      <c r="F100" s="29">
        <v>3</v>
      </c>
      <c r="G100" s="15"/>
      <c r="H100" s="16"/>
    </row>
    <row r="101" spans="2:8" s="7" customFormat="1" ht="15">
      <c r="B101" s="170" t="s">
        <v>175</v>
      </c>
      <c r="C101" s="13">
        <f>C100+1</f>
        <v>49</v>
      </c>
      <c r="D101" s="14" t="s">
        <v>25</v>
      </c>
      <c r="E101" s="28" t="s">
        <v>24</v>
      </c>
      <c r="F101" s="29">
        <v>10</v>
      </c>
      <c r="G101" s="15"/>
      <c r="H101" s="16"/>
    </row>
    <row r="102" spans="2:8" s="7" customFormat="1" ht="15">
      <c r="B102" s="170" t="s">
        <v>175</v>
      </c>
      <c r="C102" s="13">
        <f>C101+1</f>
        <v>50</v>
      </c>
      <c r="D102" s="14" t="s">
        <v>29</v>
      </c>
      <c r="E102" s="28" t="s">
        <v>24</v>
      </c>
      <c r="F102" s="29">
        <v>9</v>
      </c>
      <c r="G102" s="15"/>
      <c r="H102" s="16"/>
    </row>
    <row r="103" spans="2:8" s="7" customFormat="1" ht="15">
      <c r="B103" s="170" t="s">
        <v>175</v>
      </c>
      <c r="C103" s="13">
        <f>C102+1</f>
        <v>51</v>
      </c>
      <c r="D103" s="14" t="s">
        <v>731</v>
      </c>
      <c r="E103" s="28" t="s">
        <v>24</v>
      </c>
      <c r="F103" s="29">
        <v>1</v>
      </c>
      <c r="G103" s="15"/>
      <c r="H103" s="16"/>
    </row>
    <row r="104" spans="2:8" s="7" customFormat="1" ht="60.75" thickBot="1">
      <c r="B104" s="170"/>
      <c r="C104" s="13"/>
      <c r="D104" s="14" t="s">
        <v>864</v>
      </c>
      <c r="E104" s="28"/>
      <c r="F104" s="29"/>
      <c r="G104" s="15"/>
      <c r="H104" s="16"/>
    </row>
    <row r="105" spans="2:8" s="7" customFormat="1" ht="24.75" customHeight="1" thickBot="1">
      <c r="B105" s="274"/>
      <c r="C105" s="275"/>
      <c r="D105" s="275"/>
      <c r="E105" s="275"/>
      <c r="F105" s="272"/>
      <c r="G105" s="273" t="s">
        <v>906</v>
      </c>
      <c r="H105" s="75">
        <f>SUM(H52:H104)</f>
        <v>0</v>
      </c>
    </row>
    <row r="106" spans="2:8" s="7" customFormat="1" ht="24.75" customHeight="1" thickBot="1">
      <c r="B106" s="275"/>
      <c r="C106" s="275"/>
      <c r="D106" s="275"/>
      <c r="E106" s="275"/>
      <c r="F106" s="272"/>
      <c r="G106" s="273"/>
      <c r="H106" s="276"/>
    </row>
    <row r="107" spans="2:8" s="7" customFormat="1" ht="24.75" customHeight="1" thickBot="1">
      <c r="B107" s="277"/>
      <c r="C107" s="278"/>
      <c r="D107" s="279"/>
      <c r="E107" s="280"/>
      <c r="F107" s="74"/>
      <c r="G107" s="74" t="s">
        <v>907</v>
      </c>
      <c r="H107" s="281">
        <f>H51</f>
        <v>0</v>
      </c>
    </row>
    <row r="108" spans="2:8" s="7" customFormat="1" ht="24.75" customHeight="1" thickBot="1">
      <c r="B108" s="277"/>
      <c r="C108" s="278"/>
      <c r="D108" s="279"/>
      <c r="E108" s="280"/>
      <c r="F108" s="74"/>
      <c r="G108" s="74" t="s">
        <v>908</v>
      </c>
      <c r="H108" s="281">
        <f>H105</f>
        <v>0</v>
      </c>
    </row>
    <row r="109" spans="2:8" s="7" customFormat="1" ht="24.75" customHeight="1" thickBot="1">
      <c r="B109" s="274"/>
      <c r="C109" s="275"/>
      <c r="D109" s="275"/>
      <c r="E109" s="275"/>
      <c r="F109" s="272"/>
      <c r="G109" s="282" t="s">
        <v>909</v>
      </c>
      <c r="H109" s="75">
        <f>SUM(H107:H108)</f>
        <v>0</v>
      </c>
    </row>
    <row r="110" spans="4:6" ht="15">
      <c r="D110" s="89"/>
      <c r="E110" s="88"/>
      <c r="F110" s="87"/>
    </row>
    <row r="111" spans="4:6" ht="15">
      <c r="D111" s="92"/>
      <c r="E111" s="91"/>
      <c r="F111" s="90"/>
    </row>
    <row r="112" spans="4:6" ht="15">
      <c r="D112" s="89"/>
      <c r="E112" s="88"/>
      <c r="F112" s="87"/>
    </row>
    <row r="113" spans="4:6" ht="15">
      <c r="D113" s="49"/>
      <c r="E113" s="49"/>
      <c r="F113" s="49"/>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1" max="7" man="1"/>
  </rowBreaks>
</worksheet>
</file>

<file path=xl/worksheets/sheet24.xml><?xml version="1.0" encoding="utf-8"?>
<worksheet xmlns="http://schemas.openxmlformats.org/spreadsheetml/2006/main" xmlns:r="http://schemas.openxmlformats.org/officeDocument/2006/relationships">
  <dimension ref="B1:H106"/>
  <sheetViews>
    <sheetView view="pageBreakPreview" zoomScale="110" zoomScaleSheetLayoutView="110" zoomScalePageLayoutView="0" workbookViewId="0" topLeftCell="A1">
      <selection activeCell="F18" sqref="F1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795</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8"/>
      <c r="C5" s="86"/>
      <c r="D5" s="167" t="s">
        <v>677</v>
      </c>
      <c r="E5" s="85"/>
      <c r="F5" s="9"/>
      <c r="G5" s="10"/>
      <c r="H5" s="11"/>
    </row>
    <row r="6" spans="2:8" s="7" customFormat="1" ht="15">
      <c r="B6" s="12"/>
      <c r="C6" s="13"/>
      <c r="D6" s="26" t="s">
        <v>152</v>
      </c>
      <c r="E6" s="18"/>
      <c r="F6" s="141"/>
      <c r="G6" s="142"/>
      <c r="H6" s="143"/>
    </row>
    <row r="7" spans="2:8" s="7" customFormat="1" ht="15">
      <c r="B7" s="12" t="s">
        <v>177</v>
      </c>
      <c r="C7" s="13">
        <f>C6+1</f>
        <v>1</v>
      </c>
      <c r="D7" s="17" t="s">
        <v>174</v>
      </c>
      <c r="E7" s="18" t="s">
        <v>12</v>
      </c>
      <c r="F7" s="19">
        <v>7</v>
      </c>
      <c r="G7" s="15"/>
      <c r="H7" s="16"/>
    </row>
    <row r="8" spans="2:8" s="7" customFormat="1" ht="15">
      <c r="B8" s="12"/>
      <c r="C8" s="13"/>
      <c r="D8" s="39" t="s">
        <v>151</v>
      </c>
      <c r="E8" s="18"/>
      <c r="F8" s="19"/>
      <c r="G8" s="15"/>
      <c r="H8" s="16"/>
    </row>
    <row r="9" spans="2:8" s="7" customFormat="1" ht="30">
      <c r="B9" s="12" t="s">
        <v>177</v>
      </c>
      <c r="C9" s="13">
        <f>C7+1</f>
        <v>2</v>
      </c>
      <c r="D9" s="17" t="s">
        <v>150</v>
      </c>
      <c r="E9" s="18" t="s">
        <v>6</v>
      </c>
      <c r="F9" s="19">
        <v>1190</v>
      </c>
      <c r="G9" s="15"/>
      <c r="H9" s="16"/>
    </row>
    <row r="10" spans="2:8" s="7" customFormat="1" ht="30">
      <c r="B10" s="12" t="s">
        <v>177</v>
      </c>
      <c r="C10" s="13">
        <f>C9+1</f>
        <v>3</v>
      </c>
      <c r="D10" s="17" t="s">
        <v>7</v>
      </c>
      <c r="E10" s="18" t="s">
        <v>6</v>
      </c>
      <c r="F10" s="19">
        <v>350</v>
      </c>
      <c r="G10" s="15"/>
      <c r="H10" s="16"/>
    </row>
    <row r="11" spans="2:8" s="7" customFormat="1" ht="18">
      <c r="B11" s="12" t="s">
        <v>177</v>
      </c>
      <c r="C11" s="13">
        <f>C10+1</f>
        <v>4</v>
      </c>
      <c r="D11" s="17" t="s">
        <v>814</v>
      </c>
      <c r="E11" s="18" t="s">
        <v>6</v>
      </c>
      <c r="F11" s="19">
        <v>60</v>
      </c>
      <c r="G11" s="15"/>
      <c r="H11" s="16"/>
    </row>
    <row r="12" spans="2:8" s="7" customFormat="1" ht="15">
      <c r="B12" s="12"/>
      <c r="C12" s="30"/>
      <c r="D12" s="83" t="s">
        <v>654</v>
      </c>
      <c r="E12" s="18"/>
      <c r="F12" s="19"/>
      <c r="G12" s="15"/>
      <c r="H12" s="16"/>
    </row>
    <row r="13" spans="2:8" s="7" customFormat="1" ht="15">
      <c r="B13" s="12"/>
      <c r="C13" s="30"/>
      <c r="D13" s="145" t="s">
        <v>8</v>
      </c>
      <c r="E13" s="18"/>
      <c r="F13" s="19"/>
      <c r="G13" s="15"/>
      <c r="H13" s="16"/>
    </row>
    <row r="14" spans="2:8" s="7" customFormat="1" ht="75">
      <c r="B14" s="12"/>
      <c r="C14" s="30"/>
      <c r="D14" s="26" t="s">
        <v>708</v>
      </c>
      <c r="E14" s="18"/>
      <c r="F14" s="19"/>
      <c r="G14" s="15"/>
      <c r="H14" s="16"/>
    </row>
    <row r="15" spans="2:8" s="7" customFormat="1" ht="15">
      <c r="B15" s="12" t="s">
        <v>177</v>
      </c>
      <c r="C15" s="30">
        <f>C11+1</f>
        <v>5</v>
      </c>
      <c r="D15" s="14" t="s">
        <v>16</v>
      </c>
      <c r="E15" s="18" t="s">
        <v>10</v>
      </c>
      <c r="F15" s="27">
        <v>228.8</v>
      </c>
      <c r="G15" s="15"/>
      <c r="H15" s="16"/>
    </row>
    <row r="16" spans="2:8" s="7" customFormat="1" ht="15">
      <c r="B16" s="12" t="s">
        <v>177</v>
      </c>
      <c r="C16" s="30">
        <f>C15+1</f>
        <v>6</v>
      </c>
      <c r="D16" s="14" t="s">
        <v>9</v>
      </c>
      <c r="E16" s="18" t="s">
        <v>10</v>
      </c>
      <c r="F16" s="27">
        <v>80</v>
      </c>
      <c r="G16" s="15"/>
      <c r="H16" s="16"/>
    </row>
    <row r="17" spans="2:8" s="7" customFormat="1" ht="75">
      <c r="B17" s="12"/>
      <c r="C17" s="30"/>
      <c r="D17" s="26" t="s">
        <v>697</v>
      </c>
      <c r="E17" s="18"/>
      <c r="F17" s="27"/>
      <c r="G17" s="15"/>
      <c r="H17" s="16"/>
    </row>
    <row r="18" spans="2:8" s="7" customFormat="1" ht="15">
      <c r="B18" s="12" t="s">
        <v>177</v>
      </c>
      <c r="C18" s="30">
        <f>C16+1</f>
        <v>7</v>
      </c>
      <c r="D18" s="14" t="s">
        <v>16</v>
      </c>
      <c r="E18" s="18" t="s">
        <v>10</v>
      </c>
      <c r="F18" s="38">
        <v>68</v>
      </c>
      <c r="G18" s="15"/>
      <c r="H18" s="16"/>
    </row>
    <row r="19" spans="2:8" s="7" customFormat="1" ht="15">
      <c r="B19" s="12" t="s">
        <v>177</v>
      </c>
      <c r="C19" s="30">
        <f>C18+1</f>
        <v>8</v>
      </c>
      <c r="D19" s="14" t="s">
        <v>9</v>
      </c>
      <c r="E19" s="18" t="s">
        <v>10</v>
      </c>
      <c r="F19" s="27">
        <v>1.8</v>
      </c>
      <c r="G19" s="15"/>
      <c r="H19" s="16"/>
    </row>
    <row r="20" spans="2:8" s="7" customFormat="1" ht="15">
      <c r="B20" s="12"/>
      <c r="C20" s="30"/>
      <c r="D20" s="145" t="s">
        <v>11</v>
      </c>
      <c r="E20" s="18"/>
      <c r="F20" s="27"/>
      <c r="G20" s="15"/>
      <c r="H20" s="16"/>
    </row>
    <row r="21" spans="2:8" s="7" customFormat="1" ht="15">
      <c r="B21" s="12"/>
      <c r="C21" s="30"/>
      <c r="D21" s="84" t="s">
        <v>33</v>
      </c>
      <c r="E21" s="18"/>
      <c r="F21" s="18"/>
      <c r="G21" s="15"/>
      <c r="H21" s="16"/>
    </row>
    <row r="22" spans="2:8" s="7" customFormat="1" ht="15">
      <c r="B22" s="12"/>
      <c r="C22" s="30"/>
      <c r="D22" s="26" t="s">
        <v>148</v>
      </c>
      <c r="E22" s="18"/>
      <c r="F22" s="19"/>
      <c r="G22" s="15"/>
      <c r="H22" s="16"/>
    </row>
    <row r="23" spans="2:8" s="7" customFormat="1" ht="15">
      <c r="B23" s="12" t="s">
        <v>177</v>
      </c>
      <c r="C23" s="30">
        <f>C18+1</f>
        <v>8</v>
      </c>
      <c r="D23" s="17" t="s">
        <v>153</v>
      </c>
      <c r="E23" s="18" t="s">
        <v>12</v>
      </c>
      <c r="F23" s="19">
        <v>1</v>
      </c>
      <c r="G23" s="15"/>
      <c r="H23" s="16"/>
    </row>
    <row r="24" spans="2:8" s="7" customFormat="1" ht="15">
      <c r="B24" s="12"/>
      <c r="C24" s="30"/>
      <c r="D24" s="26" t="s">
        <v>40</v>
      </c>
      <c r="E24" s="18"/>
      <c r="F24" s="19"/>
      <c r="G24" s="15"/>
      <c r="H24" s="16"/>
    </row>
    <row r="25" spans="2:8" s="7" customFormat="1" ht="15">
      <c r="B25" s="12" t="s">
        <v>177</v>
      </c>
      <c r="C25" s="30">
        <f>C23+1</f>
        <v>9</v>
      </c>
      <c r="D25" s="17" t="s">
        <v>39</v>
      </c>
      <c r="E25" s="18" t="s">
        <v>12</v>
      </c>
      <c r="F25" s="19">
        <v>2</v>
      </c>
      <c r="G25" s="15"/>
      <c r="H25" s="16"/>
    </row>
    <row r="26" spans="2:8" s="7" customFormat="1" ht="30">
      <c r="B26" s="12"/>
      <c r="C26" s="30"/>
      <c r="D26" s="24" t="s">
        <v>363</v>
      </c>
      <c r="E26" s="18"/>
      <c r="F26" s="18"/>
      <c r="G26" s="15"/>
      <c r="H26" s="16"/>
    </row>
    <row r="27" spans="2:8" s="7" customFormat="1" ht="15">
      <c r="B27" s="12" t="s">
        <v>177</v>
      </c>
      <c r="C27" s="30">
        <f>C25+1</f>
        <v>10</v>
      </c>
      <c r="D27" s="17" t="s">
        <v>144</v>
      </c>
      <c r="E27" s="18" t="s">
        <v>14</v>
      </c>
      <c r="F27" s="19">
        <v>9</v>
      </c>
      <c r="G27" s="15"/>
      <c r="H27" s="16"/>
    </row>
    <row r="28" spans="2:8" s="7" customFormat="1" ht="15">
      <c r="B28" s="12"/>
      <c r="C28" s="30"/>
      <c r="D28" s="84" t="s">
        <v>13</v>
      </c>
      <c r="E28" s="18"/>
      <c r="F28" s="19"/>
      <c r="G28" s="15"/>
      <c r="H28" s="16"/>
    </row>
    <row r="29" spans="2:8" s="7" customFormat="1" ht="15">
      <c r="B29" s="12"/>
      <c r="C29" s="30"/>
      <c r="D29" s="26" t="s">
        <v>139</v>
      </c>
      <c r="E29" s="18"/>
      <c r="F29" s="19"/>
      <c r="G29" s="15"/>
      <c r="H29" s="16"/>
    </row>
    <row r="30" spans="2:8" s="7" customFormat="1" ht="15">
      <c r="B30" s="12" t="s">
        <v>177</v>
      </c>
      <c r="C30" s="30">
        <f>C27+1</f>
        <v>11</v>
      </c>
      <c r="D30" s="17" t="s">
        <v>138</v>
      </c>
      <c r="E30" s="18" t="s">
        <v>12</v>
      </c>
      <c r="F30" s="19">
        <v>9</v>
      </c>
      <c r="G30" s="15"/>
      <c r="H30" s="16"/>
    </row>
    <row r="31" spans="2:8" s="7" customFormat="1" ht="15">
      <c r="B31" s="12"/>
      <c r="C31" s="30"/>
      <c r="D31" s="26" t="s">
        <v>136</v>
      </c>
      <c r="E31" s="18"/>
      <c r="F31" s="19"/>
      <c r="G31" s="15"/>
      <c r="H31" s="16"/>
    </row>
    <row r="32" spans="2:8" s="7" customFormat="1" ht="15">
      <c r="B32" s="12" t="s">
        <v>177</v>
      </c>
      <c r="C32" s="30">
        <f>C30+1</f>
        <v>12</v>
      </c>
      <c r="D32" s="17" t="s">
        <v>36</v>
      </c>
      <c r="E32" s="18" t="s">
        <v>12</v>
      </c>
      <c r="F32" s="19">
        <v>18</v>
      </c>
      <c r="G32" s="15"/>
      <c r="H32" s="16"/>
    </row>
    <row r="33" spans="2:8" s="7" customFormat="1" ht="15">
      <c r="B33" s="12"/>
      <c r="C33" s="30"/>
      <c r="D33" s="14" t="s">
        <v>34</v>
      </c>
      <c r="E33" s="18"/>
      <c r="F33" s="19"/>
      <c r="G33" s="15"/>
      <c r="H33" s="16"/>
    </row>
    <row r="34" spans="2:8" s="7" customFormat="1" ht="30">
      <c r="B34" s="12"/>
      <c r="C34" s="30"/>
      <c r="D34" s="26" t="s">
        <v>132</v>
      </c>
      <c r="E34" s="18"/>
      <c r="F34" s="18"/>
      <c r="G34" s="15"/>
      <c r="H34" s="16"/>
    </row>
    <row r="35" spans="2:8" s="7" customFormat="1" ht="15">
      <c r="B35" s="12" t="s">
        <v>177</v>
      </c>
      <c r="C35" s="30">
        <f>C32+1</f>
        <v>13</v>
      </c>
      <c r="D35" s="17" t="s">
        <v>35</v>
      </c>
      <c r="E35" s="18" t="s">
        <v>14</v>
      </c>
      <c r="F35" s="19">
        <v>9</v>
      </c>
      <c r="G35" s="15"/>
      <c r="H35" s="16"/>
    </row>
    <row r="36" spans="2:8" s="7" customFormat="1" ht="45">
      <c r="B36" s="12" t="s">
        <v>177</v>
      </c>
      <c r="C36" s="30">
        <f>C35+1</f>
        <v>14</v>
      </c>
      <c r="D36" s="24" t="s">
        <v>678</v>
      </c>
      <c r="E36" s="18" t="s">
        <v>14</v>
      </c>
      <c r="F36" s="19">
        <v>1</v>
      </c>
      <c r="G36" s="15"/>
      <c r="H36" s="16"/>
    </row>
    <row r="37" spans="2:8" s="7" customFormat="1" ht="15">
      <c r="B37" s="12"/>
      <c r="C37" s="30"/>
      <c r="D37" s="145" t="s">
        <v>15</v>
      </c>
      <c r="E37" s="18"/>
      <c r="F37" s="19"/>
      <c r="G37" s="15"/>
      <c r="H37" s="16"/>
    </row>
    <row r="38" spans="2:8" s="7" customFormat="1" ht="15">
      <c r="B38" s="12"/>
      <c r="C38" s="30"/>
      <c r="D38" s="26" t="s">
        <v>427</v>
      </c>
      <c r="E38" s="18"/>
      <c r="F38" s="19"/>
      <c r="G38" s="15"/>
      <c r="H38" s="16"/>
    </row>
    <row r="39" spans="2:8" s="7" customFormat="1" ht="15">
      <c r="B39" s="12" t="s">
        <v>177</v>
      </c>
      <c r="C39" s="13">
        <f>C36+1</f>
        <v>15</v>
      </c>
      <c r="D39" s="14" t="s">
        <v>9</v>
      </c>
      <c r="E39" s="28" t="s">
        <v>14</v>
      </c>
      <c r="F39" s="19">
        <v>8</v>
      </c>
      <c r="G39" s="15"/>
      <c r="H39" s="16"/>
    </row>
    <row r="40" spans="2:8" s="7" customFormat="1" ht="15">
      <c r="B40" s="12"/>
      <c r="C40" s="30"/>
      <c r="D40" s="26" t="s">
        <v>428</v>
      </c>
      <c r="E40" s="18"/>
      <c r="F40" s="19"/>
      <c r="G40" s="15"/>
      <c r="H40" s="16"/>
    </row>
    <row r="41" spans="2:8" s="7" customFormat="1" ht="15">
      <c r="B41" s="12" t="s">
        <v>177</v>
      </c>
      <c r="C41" s="13">
        <f>C39+1</f>
        <v>16</v>
      </c>
      <c r="D41" s="14" t="s">
        <v>9</v>
      </c>
      <c r="E41" s="28" t="s">
        <v>14</v>
      </c>
      <c r="F41" s="19">
        <v>1</v>
      </c>
      <c r="G41" s="15"/>
      <c r="H41" s="16"/>
    </row>
    <row r="42" spans="2:8" s="7" customFormat="1" ht="15">
      <c r="B42" s="12"/>
      <c r="C42" s="13"/>
      <c r="D42" s="24" t="s">
        <v>419</v>
      </c>
      <c r="E42" s="28"/>
      <c r="F42" s="19"/>
      <c r="G42" s="15"/>
      <c r="H42" s="16"/>
    </row>
    <row r="43" spans="2:8" s="7" customFormat="1" ht="30">
      <c r="B43" s="12" t="s">
        <v>177</v>
      </c>
      <c r="C43" s="13">
        <f>C41+1</f>
        <v>17</v>
      </c>
      <c r="D43" s="226" t="s">
        <v>607</v>
      </c>
      <c r="E43" s="153" t="s">
        <v>14</v>
      </c>
      <c r="F43" s="156">
        <v>9</v>
      </c>
      <c r="G43" s="15"/>
      <c r="H43" s="16"/>
    </row>
    <row r="44" spans="2:8" s="7" customFormat="1" ht="15">
      <c r="B44" s="12"/>
      <c r="C44" s="13"/>
      <c r="D44" s="145" t="s">
        <v>21</v>
      </c>
      <c r="E44" s="28"/>
      <c r="F44" s="19"/>
      <c r="G44" s="15"/>
      <c r="H44" s="16"/>
    </row>
    <row r="45" spans="2:8" s="7" customFormat="1" ht="15">
      <c r="B45" s="12"/>
      <c r="C45" s="13"/>
      <c r="D45" s="26" t="s">
        <v>22</v>
      </c>
      <c r="E45" s="28"/>
      <c r="F45" s="19"/>
      <c r="G45" s="15"/>
      <c r="H45" s="16"/>
    </row>
    <row r="46" spans="2:8" s="7" customFormat="1" ht="15">
      <c r="B46" s="12" t="s">
        <v>177</v>
      </c>
      <c r="C46" s="30">
        <f>C43+1</f>
        <v>18</v>
      </c>
      <c r="D46" s="14" t="s">
        <v>27</v>
      </c>
      <c r="E46" s="28" t="s">
        <v>24</v>
      </c>
      <c r="F46" s="19">
        <v>16</v>
      </c>
      <c r="G46" s="15"/>
      <c r="H46" s="16"/>
    </row>
    <row r="47" spans="2:8" s="7" customFormat="1" ht="15">
      <c r="B47" s="12" t="s">
        <v>177</v>
      </c>
      <c r="C47" s="30">
        <f>C46+1</f>
        <v>19</v>
      </c>
      <c r="D47" s="14" t="s">
        <v>23</v>
      </c>
      <c r="E47" s="28" t="s">
        <v>24</v>
      </c>
      <c r="F47" s="19">
        <v>9</v>
      </c>
      <c r="G47" s="15"/>
      <c r="H47" s="16"/>
    </row>
    <row r="48" spans="2:8" s="7" customFormat="1" ht="15">
      <c r="B48" s="12" t="s">
        <v>177</v>
      </c>
      <c r="C48" s="30">
        <f>C47+1</f>
        <v>20</v>
      </c>
      <c r="D48" s="14" t="s">
        <v>25</v>
      </c>
      <c r="E48" s="28" t="s">
        <v>24</v>
      </c>
      <c r="F48" s="19">
        <v>2</v>
      </c>
      <c r="G48" s="15"/>
      <c r="H48" s="16"/>
    </row>
    <row r="49" spans="2:8" s="7" customFormat="1" ht="15">
      <c r="B49" s="12" t="s">
        <v>177</v>
      </c>
      <c r="C49" s="30">
        <f>C48+1</f>
        <v>21</v>
      </c>
      <c r="D49" s="14" t="s">
        <v>29</v>
      </c>
      <c r="E49" s="28" t="s">
        <v>24</v>
      </c>
      <c r="F49" s="19">
        <v>8</v>
      </c>
      <c r="G49" s="15"/>
      <c r="H49" s="16"/>
    </row>
    <row r="50" spans="2:8" s="7" customFormat="1" ht="15">
      <c r="B50" s="12" t="s">
        <v>177</v>
      </c>
      <c r="C50" s="30">
        <f>C49+1</f>
        <v>22</v>
      </c>
      <c r="D50" s="14" t="s">
        <v>731</v>
      </c>
      <c r="E50" s="28" t="s">
        <v>24</v>
      </c>
      <c r="F50" s="19">
        <v>1</v>
      </c>
      <c r="G50" s="15"/>
      <c r="H50" s="16"/>
    </row>
    <row r="51" spans="2:8" s="7" customFormat="1" ht="15">
      <c r="B51" s="12" t="s">
        <v>177</v>
      </c>
      <c r="C51" s="30">
        <f>C50+1</f>
        <v>23</v>
      </c>
      <c r="D51" s="14" t="s">
        <v>319</v>
      </c>
      <c r="E51" s="28" t="s">
        <v>24</v>
      </c>
      <c r="F51" s="19">
        <v>4</v>
      </c>
      <c r="G51" s="15"/>
      <c r="H51" s="16"/>
    </row>
    <row r="52" spans="2:8" s="7" customFormat="1" ht="15">
      <c r="B52" s="12"/>
      <c r="C52" s="13"/>
      <c r="D52" s="26" t="s">
        <v>126</v>
      </c>
      <c r="E52" s="18"/>
      <c r="F52" s="19"/>
      <c r="G52" s="15"/>
      <c r="H52" s="16"/>
    </row>
    <row r="53" spans="2:8" s="7" customFormat="1" ht="18" customHeight="1">
      <c r="B53" s="12" t="s">
        <v>177</v>
      </c>
      <c r="C53" s="13">
        <f>C51+1</f>
        <v>24</v>
      </c>
      <c r="D53" s="14" t="s">
        <v>321</v>
      </c>
      <c r="E53" s="28" t="s">
        <v>24</v>
      </c>
      <c r="F53" s="19">
        <v>1</v>
      </c>
      <c r="G53" s="15"/>
      <c r="H53" s="16"/>
    </row>
    <row r="54" spans="2:8" s="7" customFormat="1" ht="15">
      <c r="B54" s="12"/>
      <c r="C54" s="13"/>
      <c r="D54" s="26" t="s">
        <v>122</v>
      </c>
      <c r="E54" s="18"/>
      <c r="F54" s="19"/>
      <c r="G54" s="15"/>
      <c r="H54" s="16"/>
    </row>
    <row r="55" spans="2:8" s="7" customFormat="1" ht="15.75" thickBot="1">
      <c r="B55" s="12" t="s">
        <v>177</v>
      </c>
      <c r="C55" s="13">
        <f>C53+1</f>
        <v>25</v>
      </c>
      <c r="D55" s="14" t="s">
        <v>580</v>
      </c>
      <c r="E55" s="18" t="s">
        <v>12</v>
      </c>
      <c r="F55" s="19">
        <v>2</v>
      </c>
      <c r="G55" s="15"/>
      <c r="H55" s="16"/>
    </row>
    <row r="56" spans="2:8" s="7" customFormat="1" ht="15.75" thickBot="1">
      <c r="B56" s="268"/>
      <c r="C56" s="269"/>
      <c r="D56" s="270"/>
      <c r="E56" s="271"/>
      <c r="F56" s="272"/>
      <c r="G56" s="273" t="s">
        <v>911</v>
      </c>
      <c r="H56" s="75">
        <f>SUM(H5:H55)</f>
        <v>0</v>
      </c>
    </row>
    <row r="57" spans="2:8" s="7" customFormat="1" ht="15">
      <c r="B57" s="12"/>
      <c r="C57" s="13"/>
      <c r="D57" s="83" t="s">
        <v>599</v>
      </c>
      <c r="E57" s="18"/>
      <c r="F57" s="19"/>
      <c r="G57" s="15"/>
      <c r="H57" s="16"/>
    </row>
    <row r="58" spans="2:8" s="7" customFormat="1" ht="15">
      <c r="B58" s="12"/>
      <c r="C58" s="13"/>
      <c r="D58" s="145" t="s">
        <v>8</v>
      </c>
      <c r="E58" s="18"/>
      <c r="F58" s="19"/>
      <c r="G58" s="15"/>
      <c r="H58" s="16"/>
    </row>
    <row r="59" spans="2:8" s="7" customFormat="1" ht="45">
      <c r="B59" s="12"/>
      <c r="C59" s="13"/>
      <c r="D59" s="26" t="s">
        <v>316</v>
      </c>
      <c r="E59" s="18"/>
      <c r="F59" s="19"/>
      <c r="G59" s="15"/>
      <c r="H59" s="16"/>
    </row>
    <row r="60" spans="2:8" s="7" customFormat="1" ht="15">
      <c r="B60" s="12" t="s">
        <v>177</v>
      </c>
      <c r="C60" s="13">
        <f>C55+1</f>
        <v>26</v>
      </c>
      <c r="D60" s="17" t="s">
        <v>16</v>
      </c>
      <c r="E60" s="18" t="s">
        <v>10</v>
      </c>
      <c r="F60" s="27">
        <v>47.3</v>
      </c>
      <c r="G60" s="15"/>
      <c r="H60" s="16"/>
    </row>
    <row r="61" spans="2:8" s="7" customFormat="1" ht="60">
      <c r="B61" s="12"/>
      <c r="C61" s="13"/>
      <c r="D61" s="26" t="s">
        <v>331</v>
      </c>
      <c r="E61" s="18"/>
      <c r="F61" s="27"/>
      <c r="G61" s="15"/>
      <c r="H61" s="16"/>
    </row>
    <row r="62" spans="2:8" s="7" customFormat="1" ht="15">
      <c r="B62" s="12" t="s">
        <v>177</v>
      </c>
      <c r="C62" s="13">
        <f>C60+1</f>
        <v>27</v>
      </c>
      <c r="D62" s="17" t="s">
        <v>16</v>
      </c>
      <c r="E62" s="18" t="s">
        <v>10</v>
      </c>
      <c r="F62" s="27">
        <v>10.7</v>
      </c>
      <c r="G62" s="15"/>
      <c r="H62" s="16"/>
    </row>
    <row r="63" spans="2:8" s="7" customFormat="1" ht="45">
      <c r="B63" s="12"/>
      <c r="C63" s="13"/>
      <c r="D63" s="26" t="s">
        <v>602</v>
      </c>
      <c r="E63" s="18"/>
      <c r="F63" s="19"/>
      <c r="G63" s="15"/>
      <c r="H63" s="16"/>
    </row>
    <row r="64" spans="2:8" s="7" customFormat="1" ht="15">
      <c r="B64" s="12" t="s">
        <v>177</v>
      </c>
      <c r="C64" s="13">
        <f>C62+1</f>
        <v>28</v>
      </c>
      <c r="D64" s="14" t="s">
        <v>16</v>
      </c>
      <c r="E64" s="18" t="s">
        <v>10</v>
      </c>
      <c r="F64" s="27">
        <v>103.6</v>
      </c>
      <c r="G64" s="15"/>
      <c r="H64" s="16"/>
    </row>
    <row r="65" spans="2:8" s="7" customFormat="1" ht="15">
      <c r="B65" s="12" t="s">
        <v>177</v>
      </c>
      <c r="C65" s="13">
        <f>C64+1</f>
        <v>29</v>
      </c>
      <c r="D65" s="14" t="s">
        <v>9</v>
      </c>
      <c r="E65" s="18" t="s">
        <v>10</v>
      </c>
      <c r="F65" s="27">
        <v>71.2</v>
      </c>
      <c r="G65" s="15"/>
      <c r="H65" s="16"/>
    </row>
    <row r="66" spans="2:8" s="7" customFormat="1" ht="15">
      <c r="B66" s="12" t="s">
        <v>177</v>
      </c>
      <c r="C66" s="13">
        <f>C65+1</f>
        <v>30</v>
      </c>
      <c r="D66" s="14" t="s">
        <v>17</v>
      </c>
      <c r="E66" s="18" t="s">
        <v>10</v>
      </c>
      <c r="F66" s="27">
        <v>61</v>
      </c>
      <c r="G66" s="15"/>
      <c r="H66" s="16"/>
    </row>
    <row r="67" spans="2:8" s="7" customFormat="1" ht="15">
      <c r="B67" s="12" t="s">
        <v>177</v>
      </c>
      <c r="C67" s="13">
        <f>C66+1</f>
        <v>31</v>
      </c>
      <c r="D67" s="14" t="s">
        <v>18</v>
      </c>
      <c r="E67" s="18" t="s">
        <v>10</v>
      </c>
      <c r="F67" s="27">
        <v>44.6</v>
      </c>
      <c r="G67" s="15"/>
      <c r="H67" s="16"/>
    </row>
    <row r="68" spans="2:8" s="7" customFormat="1" ht="15">
      <c r="B68" s="12"/>
      <c r="C68" s="30"/>
      <c r="D68" s="145" t="s">
        <v>15</v>
      </c>
      <c r="E68" s="18"/>
      <c r="F68" s="19"/>
      <c r="G68" s="15"/>
      <c r="H68" s="16"/>
    </row>
    <row r="69" spans="2:8" s="7" customFormat="1" ht="15">
      <c r="B69" s="12"/>
      <c r="C69" s="30"/>
      <c r="D69" s="26" t="s">
        <v>427</v>
      </c>
      <c r="E69" s="28"/>
      <c r="F69" s="19"/>
      <c r="G69" s="15"/>
      <c r="H69" s="16"/>
    </row>
    <row r="70" spans="2:8" s="7" customFormat="1" ht="15">
      <c r="B70" s="12" t="s">
        <v>177</v>
      </c>
      <c r="C70" s="30">
        <f>C65+1</f>
        <v>30</v>
      </c>
      <c r="D70" s="14" t="s">
        <v>120</v>
      </c>
      <c r="E70" s="28" t="s">
        <v>14</v>
      </c>
      <c r="F70" s="19">
        <v>2</v>
      </c>
      <c r="G70" s="15"/>
      <c r="H70" s="16"/>
    </row>
    <row r="71" spans="2:8" s="7" customFormat="1" ht="15">
      <c r="B71" s="12" t="s">
        <v>177</v>
      </c>
      <c r="C71" s="30">
        <f>C70+1</f>
        <v>31</v>
      </c>
      <c r="D71" s="14" t="s">
        <v>9</v>
      </c>
      <c r="E71" s="28" t="s">
        <v>14</v>
      </c>
      <c r="F71" s="19">
        <v>2</v>
      </c>
      <c r="G71" s="15"/>
      <c r="H71" s="16"/>
    </row>
    <row r="72" spans="2:8" s="7" customFormat="1" ht="15">
      <c r="B72" s="12" t="s">
        <v>177</v>
      </c>
      <c r="C72" s="13">
        <f>C71+1</f>
        <v>32</v>
      </c>
      <c r="D72" s="14" t="s">
        <v>17</v>
      </c>
      <c r="E72" s="28" t="s">
        <v>14</v>
      </c>
      <c r="F72" s="19">
        <v>1</v>
      </c>
      <c r="G72" s="15"/>
      <c r="H72" s="16"/>
    </row>
    <row r="73" spans="2:8" s="7" customFormat="1" ht="15">
      <c r="B73" s="12"/>
      <c r="C73" s="30"/>
      <c r="D73" s="26" t="s">
        <v>431</v>
      </c>
      <c r="E73" s="18"/>
      <c r="F73" s="19"/>
      <c r="G73" s="15"/>
      <c r="H73" s="16"/>
    </row>
    <row r="74" spans="2:8" s="7" customFormat="1" ht="15">
      <c r="B74" s="12" t="s">
        <v>177</v>
      </c>
      <c r="C74" s="30">
        <f>C71+1</f>
        <v>32</v>
      </c>
      <c r="D74" s="14" t="s">
        <v>120</v>
      </c>
      <c r="E74" s="18" t="s">
        <v>14</v>
      </c>
      <c r="F74" s="19">
        <v>2</v>
      </c>
      <c r="G74" s="15"/>
      <c r="H74" s="16"/>
    </row>
    <row r="75" spans="2:8" s="7" customFormat="1" ht="15">
      <c r="B75" s="12" t="s">
        <v>177</v>
      </c>
      <c r="C75" s="13">
        <f>C74+1</f>
        <v>33</v>
      </c>
      <c r="D75" s="14" t="s">
        <v>9</v>
      </c>
      <c r="E75" s="18" t="s">
        <v>14</v>
      </c>
      <c r="F75" s="19">
        <v>4</v>
      </c>
      <c r="G75" s="15"/>
      <c r="H75" s="16"/>
    </row>
    <row r="76" spans="2:8" s="7" customFormat="1" ht="15">
      <c r="B76" s="12" t="s">
        <v>177</v>
      </c>
      <c r="C76" s="13">
        <f>C75+1</f>
        <v>34</v>
      </c>
      <c r="D76" s="14" t="s">
        <v>17</v>
      </c>
      <c r="E76" s="18" t="s">
        <v>14</v>
      </c>
      <c r="F76" s="19">
        <v>1</v>
      </c>
      <c r="G76" s="15"/>
      <c r="H76" s="16"/>
    </row>
    <row r="77" spans="2:8" s="7" customFormat="1" ht="15">
      <c r="B77" s="12" t="s">
        <v>177</v>
      </c>
      <c r="C77" s="13">
        <f>C76+1</f>
        <v>35</v>
      </c>
      <c r="D77" s="14" t="s">
        <v>18</v>
      </c>
      <c r="E77" s="18" t="s">
        <v>14</v>
      </c>
      <c r="F77" s="19">
        <v>1</v>
      </c>
      <c r="G77" s="15"/>
      <c r="H77" s="16"/>
    </row>
    <row r="78" spans="2:8" s="7" customFormat="1" ht="15">
      <c r="B78" s="12"/>
      <c r="C78" s="30"/>
      <c r="D78" s="26" t="s">
        <v>419</v>
      </c>
      <c r="E78" s="18"/>
      <c r="F78" s="19"/>
      <c r="G78" s="15"/>
      <c r="H78" s="16"/>
    </row>
    <row r="79" spans="2:8" s="7" customFormat="1" ht="30">
      <c r="B79" s="12" t="s">
        <v>177</v>
      </c>
      <c r="C79" s="30">
        <f>C76+1</f>
        <v>35</v>
      </c>
      <c r="D79" s="14" t="s">
        <v>607</v>
      </c>
      <c r="E79" s="153" t="s">
        <v>14</v>
      </c>
      <c r="F79" s="19">
        <v>5</v>
      </c>
      <c r="G79" s="15"/>
      <c r="H79" s="16"/>
    </row>
    <row r="80" spans="2:8" s="7" customFormat="1" ht="31.5">
      <c r="B80" s="12" t="s">
        <v>177</v>
      </c>
      <c r="C80" s="13">
        <f>C79+1</f>
        <v>36</v>
      </c>
      <c r="D80" s="14" t="s">
        <v>418</v>
      </c>
      <c r="E80" s="153" t="s">
        <v>14</v>
      </c>
      <c r="F80" s="19">
        <v>8</v>
      </c>
      <c r="G80" s="15"/>
      <c r="H80" s="16"/>
    </row>
    <row r="81" spans="2:8" s="7" customFormat="1" ht="15">
      <c r="B81" s="12"/>
      <c r="C81" s="13"/>
      <c r="D81" s="145" t="s">
        <v>11</v>
      </c>
      <c r="E81" s="28"/>
      <c r="F81" s="19"/>
      <c r="G81" s="15"/>
      <c r="H81" s="16"/>
    </row>
    <row r="82" spans="2:8" s="7" customFormat="1" ht="15">
      <c r="B82" s="170"/>
      <c r="C82" s="13"/>
      <c r="D82" s="26" t="s">
        <v>119</v>
      </c>
      <c r="E82" s="28"/>
      <c r="F82" s="29"/>
      <c r="G82" s="15"/>
      <c r="H82" s="16"/>
    </row>
    <row r="83" spans="2:8" s="7" customFormat="1" ht="15">
      <c r="B83" s="170" t="s">
        <v>177</v>
      </c>
      <c r="C83" s="13">
        <f>C80+1</f>
        <v>37</v>
      </c>
      <c r="D83" s="14" t="s">
        <v>20</v>
      </c>
      <c r="E83" s="28" t="s">
        <v>12</v>
      </c>
      <c r="F83" s="29">
        <v>5</v>
      </c>
      <c r="G83" s="15"/>
      <c r="H83" s="16"/>
    </row>
    <row r="84" spans="2:8" s="7" customFormat="1" ht="15">
      <c r="B84" s="170" t="s">
        <v>177</v>
      </c>
      <c r="C84" s="13">
        <f>C83+1</f>
        <v>38</v>
      </c>
      <c r="D84" s="14" t="s">
        <v>313</v>
      </c>
      <c r="E84" s="28" t="s">
        <v>12</v>
      </c>
      <c r="F84" s="29">
        <v>10</v>
      </c>
      <c r="G84" s="15"/>
      <c r="H84" s="16"/>
    </row>
    <row r="85" spans="2:8" s="7" customFormat="1" ht="15">
      <c r="B85" s="170"/>
      <c r="C85" s="13"/>
      <c r="D85" s="26" t="s">
        <v>116</v>
      </c>
      <c r="E85" s="28"/>
      <c r="F85" s="29"/>
      <c r="G85" s="15"/>
      <c r="H85" s="16"/>
    </row>
    <row r="86" spans="2:8" s="7" customFormat="1" ht="15">
      <c r="B86" s="170" t="s">
        <v>177</v>
      </c>
      <c r="C86" s="13">
        <f>C84+1</f>
        <v>39</v>
      </c>
      <c r="D86" s="14" t="s">
        <v>320</v>
      </c>
      <c r="E86" s="28" t="s">
        <v>12</v>
      </c>
      <c r="F86" s="29">
        <v>10</v>
      </c>
      <c r="G86" s="15"/>
      <c r="H86" s="16"/>
    </row>
    <row r="87" spans="2:8" s="7" customFormat="1" ht="15">
      <c r="B87" s="170"/>
      <c r="C87" s="13"/>
      <c r="D87" s="145" t="s">
        <v>21</v>
      </c>
      <c r="E87" s="28"/>
      <c r="F87" s="29"/>
      <c r="G87" s="15"/>
      <c r="H87" s="16"/>
    </row>
    <row r="88" spans="2:8" s="7" customFormat="1" ht="15">
      <c r="B88" s="170"/>
      <c r="C88" s="13"/>
      <c r="D88" s="26" t="s">
        <v>22</v>
      </c>
      <c r="E88" s="28"/>
      <c r="F88" s="29"/>
      <c r="G88" s="15"/>
      <c r="H88" s="16"/>
    </row>
    <row r="89" spans="2:8" s="7" customFormat="1" ht="15">
      <c r="B89" s="170" t="s">
        <v>177</v>
      </c>
      <c r="C89" s="13">
        <f>C86+1</f>
        <v>40</v>
      </c>
      <c r="D89" s="14" t="s">
        <v>27</v>
      </c>
      <c r="E89" s="28" t="s">
        <v>24</v>
      </c>
      <c r="F89" s="29">
        <v>14</v>
      </c>
      <c r="G89" s="15"/>
      <c r="H89" s="16"/>
    </row>
    <row r="90" spans="2:8" s="7" customFormat="1" ht="15">
      <c r="B90" s="170" t="s">
        <v>177</v>
      </c>
      <c r="C90" s="13">
        <f>C89+1</f>
        <v>41</v>
      </c>
      <c r="D90" s="14" t="s">
        <v>23</v>
      </c>
      <c r="E90" s="28" t="s">
        <v>24</v>
      </c>
      <c r="F90" s="29">
        <v>7</v>
      </c>
      <c r="G90" s="15"/>
      <c r="H90" s="16"/>
    </row>
    <row r="91" spans="2:8" s="7" customFormat="1" ht="15">
      <c r="B91" s="170" t="s">
        <v>177</v>
      </c>
      <c r="C91" s="13">
        <f>C90+1</f>
        <v>42</v>
      </c>
      <c r="D91" s="14" t="s">
        <v>25</v>
      </c>
      <c r="E91" s="28" t="s">
        <v>24</v>
      </c>
      <c r="F91" s="29">
        <v>1</v>
      </c>
      <c r="G91" s="15"/>
      <c r="H91" s="16"/>
    </row>
    <row r="92" spans="2:8" s="7" customFormat="1" ht="15">
      <c r="B92" s="170" t="s">
        <v>177</v>
      </c>
      <c r="C92" s="13">
        <f>C91+1</f>
        <v>43</v>
      </c>
      <c r="D92" s="14" t="s">
        <v>29</v>
      </c>
      <c r="E92" s="28" t="s">
        <v>24</v>
      </c>
      <c r="F92" s="29">
        <v>9</v>
      </c>
      <c r="G92" s="15"/>
      <c r="H92" s="16"/>
    </row>
    <row r="93" spans="2:8" s="7" customFormat="1" ht="15">
      <c r="B93" s="170" t="s">
        <v>177</v>
      </c>
      <c r="C93" s="13">
        <f>C92+1</f>
        <v>44</v>
      </c>
      <c r="D93" s="14" t="s">
        <v>731</v>
      </c>
      <c r="E93" s="28" t="s">
        <v>24</v>
      </c>
      <c r="F93" s="29">
        <v>1</v>
      </c>
      <c r="G93" s="15"/>
      <c r="H93" s="16"/>
    </row>
    <row r="94" spans="2:8" s="7" customFormat="1" ht="15">
      <c r="B94" s="170" t="s">
        <v>177</v>
      </c>
      <c r="C94" s="13">
        <f>C93+1</f>
        <v>45</v>
      </c>
      <c r="D94" s="14" t="s">
        <v>319</v>
      </c>
      <c r="E94" s="28" t="s">
        <v>24</v>
      </c>
      <c r="F94" s="29">
        <v>2</v>
      </c>
      <c r="G94" s="15"/>
      <c r="H94" s="16"/>
    </row>
    <row r="95" spans="2:8" s="7" customFormat="1" ht="49.5" customHeight="1" thickBot="1">
      <c r="B95" s="170"/>
      <c r="C95" s="13"/>
      <c r="D95" s="14" t="s">
        <v>865</v>
      </c>
      <c r="E95" s="28"/>
      <c r="F95" s="29"/>
      <c r="G95" s="15"/>
      <c r="H95" s="16"/>
    </row>
    <row r="96" spans="2:8" s="7" customFormat="1" ht="24.75" customHeight="1" thickBot="1">
      <c r="B96" s="274"/>
      <c r="C96" s="275"/>
      <c r="D96" s="275"/>
      <c r="E96" s="275"/>
      <c r="F96" s="272"/>
      <c r="G96" s="273" t="s">
        <v>910</v>
      </c>
      <c r="H96" s="75">
        <f>SUM(H57:H95)</f>
        <v>0</v>
      </c>
    </row>
    <row r="97" spans="2:8" s="7" customFormat="1" ht="24.75" customHeight="1" thickBot="1">
      <c r="B97" s="275"/>
      <c r="C97" s="275"/>
      <c r="D97" s="275"/>
      <c r="E97" s="275"/>
      <c r="F97" s="272"/>
      <c r="G97" s="273"/>
      <c r="H97" s="276"/>
    </row>
    <row r="98" spans="2:8" s="7" customFormat="1" ht="24.75" customHeight="1" thickBot="1">
      <c r="B98" s="277"/>
      <c r="C98" s="278"/>
      <c r="D98" s="279"/>
      <c r="E98" s="280"/>
      <c r="F98" s="74"/>
      <c r="G98" s="74" t="s">
        <v>911</v>
      </c>
      <c r="H98" s="281">
        <f>H56</f>
        <v>0</v>
      </c>
    </row>
    <row r="99" spans="2:8" s="7" customFormat="1" ht="24.75" customHeight="1" thickBot="1">
      <c r="B99" s="277"/>
      <c r="C99" s="278"/>
      <c r="D99" s="279"/>
      <c r="E99" s="280"/>
      <c r="F99" s="74"/>
      <c r="G99" s="74" t="s">
        <v>912</v>
      </c>
      <c r="H99" s="281">
        <f>H96</f>
        <v>0</v>
      </c>
    </row>
    <row r="100" spans="2:8" s="7" customFormat="1" ht="24.75" customHeight="1" thickBot="1">
      <c r="B100" s="274"/>
      <c r="C100" s="275"/>
      <c r="D100" s="275"/>
      <c r="E100" s="275"/>
      <c r="F100" s="272"/>
      <c r="G100" s="282" t="s">
        <v>913</v>
      </c>
      <c r="H100" s="75">
        <f>SUM(H98:H99)</f>
        <v>0</v>
      </c>
    </row>
    <row r="101" spans="4:6" ht="15">
      <c r="D101" s="89"/>
      <c r="E101" s="95"/>
      <c r="F101" s="93"/>
    </row>
    <row r="102" spans="4:6" ht="15">
      <c r="D102" s="89"/>
      <c r="E102" s="95"/>
      <c r="F102" s="93"/>
    </row>
    <row r="103" spans="4:6" ht="15">
      <c r="D103" s="92"/>
      <c r="E103" s="91"/>
      <c r="F103" s="90"/>
    </row>
    <row r="104" spans="4:6" ht="15">
      <c r="D104" s="89"/>
      <c r="E104" s="88"/>
      <c r="F104" s="87"/>
    </row>
    <row r="105" spans="4:6" ht="15">
      <c r="D105" s="92"/>
      <c r="E105" s="91"/>
      <c r="F105" s="90"/>
    </row>
    <row r="106" spans="4:6" ht="15">
      <c r="D106" s="89"/>
      <c r="E106" s="88"/>
      <c r="F106" s="87"/>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6" max="255" man="1"/>
  </rowBreaks>
</worksheet>
</file>

<file path=xl/worksheets/sheet25.xml><?xml version="1.0" encoding="utf-8"?>
<worksheet xmlns="http://schemas.openxmlformats.org/spreadsheetml/2006/main" xmlns:r="http://schemas.openxmlformats.org/officeDocument/2006/relationships">
  <dimension ref="A1:H107"/>
  <sheetViews>
    <sheetView view="pageBreakPreview" zoomScaleSheetLayoutView="100" zoomScalePageLayoutView="0" workbookViewId="0" topLeftCell="A64">
      <selection activeCell="F19" sqref="F19"/>
    </sheetView>
  </sheetViews>
  <sheetFormatPr defaultColWidth="9.140625" defaultRowHeight="15"/>
  <cols>
    <col min="1" max="1" width="5.2812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796</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8"/>
      <c r="C5" s="86"/>
      <c r="D5" s="167" t="s">
        <v>677</v>
      </c>
      <c r="E5" s="85"/>
      <c r="F5" s="9"/>
      <c r="G5" s="10"/>
      <c r="H5" s="11"/>
    </row>
    <row r="6" spans="2:8" s="7" customFormat="1" ht="15">
      <c r="B6" s="12"/>
      <c r="C6" s="13"/>
      <c r="D6" s="39" t="s">
        <v>5</v>
      </c>
      <c r="E6" s="18"/>
      <c r="F6" s="19"/>
      <c r="G6" s="15"/>
      <c r="H6" s="16"/>
    </row>
    <row r="7" spans="2:8" s="7" customFormat="1" ht="30">
      <c r="B7" s="12" t="s">
        <v>178</v>
      </c>
      <c r="C7" s="30">
        <v>1</v>
      </c>
      <c r="D7" s="14" t="s">
        <v>812</v>
      </c>
      <c r="E7" s="18" t="s">
        <v>6</v>
      </c>
      <c r="F7" s="19">
        <v>75</v>
      </c>
      <c r="G7" s="15"/>
      <c r="H7" s="16"/>
    </row>
    <row r="8" spans="2:8" s="7" customFormat="1" ht="30">
      <c r="B8" s="12" t="s">
        <v>178</v>
      </c>
      <c r="C8" s="30">
        <f>C7+1</f>
        <v>2</v>
      </c>
      <c r="D8" s="17" t="s">
        <v>150</v>
      </c>
      <c r="E8" s="18" t="s">
        <v>6</v>
      </c>
      <c r="F8" s="19">
        <v>1105</v>
      </c>
      <c r="G8" s="15"/>
      <c r="H8" s="16"/>
    </row>
    <row r="9" spans="2:8" s="7" customFormat="1" ht="30">
      <c r="B9" s="12" t="s">
        <v>178</v>
      </c>
      <c r="C9" s="30">
        <f>C8+1</f>
        <v>3</v>
      </c>
      <c r="D9" s="17" t="s">
        <v>7</v>
      </c>
      <c r="E9" s="18" t="s">
        <v>6</v>
      </c>
      <c r="F9" s="19">
        <v>530</v>
      </c>
      <c r="G9" s="15"/>
      <c r="H9" s="16"/>
    </row>
    <row r="10" spans="2:8" s="7" customFormat="1" ht="18">
      <c r="B10" s="12" t="s">
        <v>178</v>
      </c>
      <c r="C10" s="13">
        <f>C9+1</f>
        <v>4</v>
      </c>
      <c r="D10" s="17" t="s">
        <v>814</v>
      </c>
      <c r="E10" s="18" t="s">
        <v>6</v>
      </c>
      <c r="F10" s="19">
        <v>35</v>
      </c>
      <c r="G10" s="15"/>
      <c r="H10" s="16"/>
    </row>
    <row r="11" spans="2:8" s="7" customFormat="1" ht="18">
      <c r="B11" s="12" t="s">
        <v>178</v>
      </c>
      <c r="C11" s="13">
        <f>C10+1</f>
        <v>5</v>
      </c>
      <c r="D11" s="17" t="s">
        <v>426</v>
      </c>
      <c r="E11" s="18" t="s">
        <v>6</v>
      </c>
      <c r="F11" s="19">
        <v>15</v>
      </c>
      <c r="G11" s="15"/>
      <c r="H11" s="16"/>
    </row>
    <row r="12" spans="2:8" s="7" customFormat="1" ht="30">
      <c r="B12" s="12" t="s">
        <v>178</v>
      </c>
      <c r="C12" s="13">
        <f>C11+1</f>
        <v>6</v>
      </c>
      <c r="D12" s="17" t="s">
        <v>159</v>
      </c>
      <c r="E12" s="18" t="s">
        <v>10</v>
      </c>
      <c r="F12" s="19">
        <v>25</v>
      </c>
      <c r="G12" s="15"/>
      <c r="H12" s="16"/>
    </row>
    <row r="13" spans="2:8" s="7" customFormat="1" ht="15">
      <c r="B13" s="12"/>
      <c r="C13" s="30"/>
      <c r="D13" s="83" t="s">
        <v>656</v>
      </c>
      <c r="E13" s="18"/>
      <c r="F13" s="19"/>
      <c r="G13" s="15"/>
      <c r="H13" s="16"/>
    </row>
    <row r="14" spans="2:8" s="7" customFormat="1" ht="15">
      <c r="B14" s="12"/>
      <c r="C14" s="30"/>
      <c r="D14" s="145" t="s">
        <v>8</v>
      </c>
      <c r="E14" s="18"/>
      <c r="F14" s="19"/>
      <c r="G14" s="15"/>
      <c r="H14" s="16"/>
    </row>
    <row r="15" spans="2:8" s="7" customFormat="1" ht="75">
      <c r="B15" s="12"/>
      <c r="C15" s="30"/>
      <c r="D15" s="26" t="s">
        <v>708</v>
      </c>
      <c r="E15" s="18"/>
      <c r="F15" s="19"/>
      <c r="G15" s="15"/>
      <c r="H15" s="16"/>
    </row>
    <row r="16" spans="2:8" s="7" customFormat="1" ht="15">
      <c r="B16" s="12" t="s">
        <v>178</v>
      </c>
      <c r="C16" s="30">
        <f>C12+1</f>
        <v>7</v>
      </c>
      <c r="D16" s="14" t="s">
        <v>16</v>
      </c>
      <c r="E16" s="18" t="s">
        <v>10</v>
      </c>
      <c r="F16" s="27">
        <v>113</v>
      </c>
      <c r="G16" s="15"/>
      <c r="H16" s="16"/>
    </row>
    <row r="17" spans="2:8" s="7" customFormat="1" ht="15">
      <c r="B17" s="12" t="s">
        <v>178</v>
      </c>
      <c r="C17" s="30">
        <f>C16+1</f>
        <v>8</v>
      </c>
      <c r="D17" s="14" t="s">
        <v>9</v>
      </c>
      <c r="E17" s="18" t="s">
        <v>10</v>
      </c>
      <c r="F17" s="27">
        <v>154.6</v>
      </c>
      <c r="G17" s="15"/>
      <c r="H17" s="16"/>
    </row>
    <row r="18" spans="2:8" s="7" customFormat="1" ht="75">
      <c r="B18" s="12"/>
      <c r="C18" s="30"/>
      <c r="D18" s="26" t="s">
        <v>697</v>
      </c>
      <c r="E18" s="18"/>
      <c r="F18" s="19"/>
      <c r="G18" s="15"/>
      <c r="H18" s="16"/>
    </row>
    <row r="19" spans="2:8" s="7" customFormat="1" ht="15">
      <c r="B19" s="12" t="s">
        <v>178</v>
      </c>
      <c r="C19" s="30">
        <f>C17+1</f>
        <v>9</v>
      </c>
      <c r="D19" s="14" t="s">
        <v>16</v>
      </c>
      <c r="E19" s="18" t="s">
        <v>10</v>
      </c>
      <c r="F19" s="38">
        <v>40</v>
      </c>
      <c r="G19" s="15"/>
      <c r="H19" s="16"/>
    </row>
    <row r="20" spans="2:8" s="7" customFormat="1" ht="15">
      <c r="B20" s="12" t="s">
        <v>178</v>
      </c>
      <c r="C20" s="30">
        <f>C19+1</f>
        <v>10</v>
      </c>
      <c r="D20" s="14" t="s">
        <v>149</v>
      </c>
      <c r="E20" s="18" t="s">
        <v>10</v>
      </c>
      <c r="F20" s="27">
        <v>3.9</v>
      </c>
      <c r="G20" s="15"/>
      <c r="H20" s="16"/>
    </row>
    <row r="21" spans="2:8" s="7" customFormat="1" ht="15">
      <c r="B21" s="12"/>
      <c r="C21" s="30"/>
      <c r="D21" s="145" t="s">
        <v>11</v>
      </c>
      <c r="E21" s="18"/>
      <c r="F21" s="27"/>
      <c r="G21" s="15"/>
      <c r="H21" s="16"/>
    </row>
    <row r="22" spans="2:8" s="7" customFormat="1" ht="15">
      <c r="B22" s="12"/>
      <c r="C22" s="30"/>
      <c r="D22" s="84" t="s">
        <v>33</v>
      </c>
      <c r="E22" s="18"/>
      <c r="F22" s="18"/>
      <c r="G22" s="15"/>
      <c r="H22" s="16"/>
    </row>
    <row r="23" spans="2:8" s="7" customFormat="1" ht="15">
      <c r="B23" s="12"/>
      <c r="C23" s="30"/>
      <c r="D23" s="26" t="s">
        <v>148</v>
      </c>
      <c r="E23" s="18"/>
      <c r="F23" s="19"/>
      <c r="G23" s="15"/>
      <c r="H23" s="16"/>
    </row>
    <row r="24" spans="2:8" s="7" customFormat="1" ht="15">
      <c r="B24" s="12" t="s">
        <v>178</v>
      </c>
      <c r="C24" s="30">
        <f>C20+1</f>
        <v>11</v>
      </c>
      <c r="D24" s="17" t="s">
        <v>153</v>
      </c>
      <c r="E24" s="18" t="s">
        <v>12</v>
      </c>
      <c r="F24" s="19">
        <v>1</v>
      </c>
      <c r="G24" s="15"/>
      <c r="H24" s="16"/>
    </row>
    <row r="25" spans="2:8" s="7" customFormat="1" ht="15">
      <c r="B25" s="12"/>
      <c r="C25" s="30"/>
      <c r="D25" s="26" t="s">
        <v>40</v>
      </c>
      <c r="E25" s="18"/>
      <c r="F25" s="19"/>
      <c r="G25" s="15"/>
      <c r="H25" s="16"/>
    </row>
    <row r="26" spans="2:8" s="7" customFormat="1" ht="15">
      <c r="B26" s="12" t="s">
        <v>178</v>
      </c>
      <c r="C26" s="30">
        <f>C24+1</f>
        <v>12</v>
      </c>
      <c r="D26" s="17" t="s">
        <v>389</v>
      </c>
      <c r="E26" s="18" t="s">
        <v>12</v>
      </c>
      <c r="F26" s="19">
        <v>2</v>
      </c>
      <c r="G26" s="15"/>
      <c r="H26" s="16"/>
    </row>
    <row r="27" spans="2:8" s="7" customFormat="1" ht="30">
      <c r="B27" s="12"/>
      <c r="C27" s="30"/>
      <c r="D27" s="24" t="s">
        <v>363</v>
      </c>
      <c r="E27" s="18"/>
      <c r="F27" s="18"/>
      <c r="G27" s="15"/>
      <c r="H27" s="16"/>
    </row>
    <row r="28" spans="2:8" s="7" customFormat="1" ht="15">
      <c r="B28" s="12" t="s">
        <v>178</v>
      </c>
      <c r="C28" s="30">
        <f>C26+1</f>
        <v>13</v>
      </c>
      <c r="D28" s="17" t="s">
        <v>144</v>
      </c>
      <c r="E28" s="18" t="s">
        <v>14</v>
      </c>
      <c r="F28" s="19">
        <v>6</v>
      </c>
      <c r="G28" s="15"/>
      <c r="H28" s="16"/>
    </row>
    <row r="29" spans="2:8" s="7" customFormat="1" ht="15">
      <c r="B29" s="12"/>
      <c r="C29" s="30"/>
      <c r="D29" s="84" t="s">
        <v>13</v>
      </c>
      <c r="E29" s="18"/>
      <c r="F29" s="19"/>
      <c r="G29" s="15"/>
      <c r="H29" s="16"/>
    </row>
    <row r="30" spans="2:8" s="7" customFormat="1" ht="15">
      <c r="B30" s="12"/>
      <c r="C30" s="30"/>
      <c r="D30" s="26" t="s">
        <v>141</v>
      </c>
      <c r="E30" s="18"/>
      <c r="F30" s="19"/>
      <c r="G30" s="15"/>
      <c r="H30" s="16"/>
    </row>
    <row r="31" spans="2:8" s="7" customFormat="1" ht="18">
      <c r="B31" s="12" t="s">
        <v>178</v>
      </c>
      <c r="C31" s="30">
        <f>C28+1</f>
        <v>14</v>
      </c>
      <c r="D31" s="17" t="s">
        <v>140</v>
      </c>
      <c r="E31" s="18" t="s">
        <v>12</v>
      </c>
      <c r="F31" s="19">
        <v>1</v>
      </c>
      <c r="G31" s="15"/>
      <c r="H31" s="16"/>
    </row>
    <row r="32" spans="2:8" s="7" customFormat="1" ht="15">
      <c r="B32" s="12"/>
      <c r="C32" s="30"/>
      <c r="D32" s="26" t="s">
        <v>139</v>
      </c>
      <c r="E32" s="18"/>
      <c r="F32" s="19"/>
      <c r="G32" s="15"/>
      <c r="H32" s="16"/>
    </row>
    <row r="33" spans="2:8" s="7" customFormat="1" ht="15">
      <c r="B33" s="12" t="s">
        <v>178</v>
      </c>
      <c r="C33" s="30">
        <f>C31+1</f>
        <v>15</v>
      </c>
      <c r="D33" s="17" t="s">
        <v>138</v>
      </c>
      <c r="E33" s="18" t="s">
        <v>12</v>
      </c>
      <c r="F33" s="19">
        <v>6</v>
      </c>
      <c r="G33" s="15"/>
      <c r="H33" s="16"/>
    </row>
    <row r="34" spans="2:8" s="7" customFormat="1" ht="15">
      <c r="B34" s="12"/>
      <c r="C34" s="30"/>
      <c r="D34" s="26" t="s">
        <v>167</v>
      </c>
      <c r="E34" s="18"/>
      <c r="F34" s="19"/>
      <c r="G34" s="15"/>
      <c r="H34" s="16"/>
    </row>
    <row r="35" spans="2:8" s="7" customFormat="1" ht="15">
      <c r="B35" s="12" t="s">
        <v>178</v>
      </c>
      <c r="C35" s="30">
        <f>C33+1</f>
        <v>16</v>
      </c>
      <c r="D35" s="17" t="s">
        <v>36</v>
      </c>
      <c r="E35" s="18" t="s">
        <v>12</v>
      </c>
      <c r="F35" s="19">
        <v>1</v>
      </c>
      <c r="G35" s="15"/>
      <c r="H35" s="16"/>
    </row>
    <row r="36" spans="2:8" s="7" customFormat="1" ht="15">
      <c r="B36" s="12"/>
      <c r="C36" s="30"/>
      <c r="D36" s="26" t="s">
        <v>136</v>
      </c>
      <c r="E36" s="18"/>
      <c r="F36" s="19"/>
      <c r="G36" s="15"/>
      <c r="H36" s="16"/>
    </row>
    <row r="37" spans="2:8" s="7" customFormat="1" ht="15">
      <c r="B37" s="12" t="s">
        <v>178</v>
      </c>
      <c r="C37" s="30">
        <f>C35+1</f>
        <v>17</v>
      </c>
      <c r="D37" s="17" t="s">
        <v>36</v>
      </c>
      <c r="E37" s="18" t="s">
        <v>12</v>
      </c>
      <c r="F37" s="19">
        <v>10</v>
      </c>
      <c r="G37" s="15"/>
      <c r="H37" s="16"/>
    </row>
    <row r="38" spans="2:8" s="7" customFormat="1" ht="15">
      <c r="B38" s="12"/>
      <c r="C38" s="30"/>
      <c r="D38" s="145" t="s">
        <v>34</v>
      </c>
      <c r="E38" s="18"/>
      <c r="F38" s="19"/>
      <c r="G38" s="15"/>
      <c r="H38" s="16"/>
    </row>
    <row r="39" spans="2:8" s="7" customFormat="1" ht="30">
      <c r="B39" s="12"/>
      <c r="C39" s="30"/>
      <c r="D39" s="26" t="s">
        <v>132</v>
      </c>
      <c r="E39" s="18"/>
      <c r="F39" s="18"/>
      <c r="G39" s="15"/>
      <c r="H39" s="16"/>
    </row>
    <row r="40" spans="2:8" s="7" customFormat="1" ht="15">
      <c r="B40" s="12" t="s">
        <v>178</v>
      </c>
      <c r="C40" s="30">
        <f>C37+1</f>
        <v>18</v>
      </c>
      <c r="D40" s="17" t="s">
        <v>35</v>
      </c>
      <c r="E40" s="18" t="s">
        <v>14</v>
      </c>
      <c r="F40" s="19">
        <v>6</v>
      </c>
      <c r="G40" s="15"/>
      <c r="H40" s="16"/>
    </row>
    <row r="41" spans="2:8" s="7" customFormat="1" ht="45">
      <c r="B41" s="12" t="s">
        <v>178</v>
      </c>
      <c r="C41" s="30">
        <f>C40+1</f>
        <v>19</v>
      </c>
      <c r="D41" s="24" t="s">
        <v>678</v>
      </c>
      <c r="E41" s="18" t="s">
        <v>14</v>
      </c>
      <c r="F41" s="19">
        <v>1</v>
      </c>
      <c r="G41" s="15"/>
      <c r="H41" s="16"/>
    </row>
    <row r="42" spans="2:8" s="7" customFormat="1" ht="15">
      <c r="B42" s="12"/>
      <c r="C42" s="30"/>
      <c r="D42" s="145" t="s">
        <v>15</v>
      </c>
      <c r="E42" s="18"/>
      <c r="F42" s="19"/>
      <c r="G42" s="15"/>
      <c r="H42" s="16"/>
    </row>
    <row r="43" spans="2:8" s="7" customFormat="1" ht="15">
      <c r="B43" s="12"/>
      <c r="C43" s="30"/>
      <c r="D43" s="26" t="s">
        <v>427</v>
      </c>
      <c r="E43" s="18"/>
      <c r="F43" s="19"/>
      <c r="G43" s="15"/>
      <c r="H43" s="16"/>
    </row>
    <row r="44" spans="2:8" s="7" customFormat="1" ht="15">
      <c r="B44" s="12" t="s">
        <v>178</v>
      </c>
      <c r="C44" s="13">
        <f>C41+1</f>
        <v>20</v>
      </c>
      <c r="D44" s="14" t="s">
        <v>9</v>
      </c>
      <c r="E44" s="28" t="s">
        <v>14</v>
      </c>
      <c r="F44" s="19">
        <v>4</v>
      </c>
      <c r="G44" s="15"/>
      <c r="H44" s="16"/>
    </row>
    <row r="45" spans="2:8" s="7" customFormat="1" ht="15">
      <c r="B45" s="12"/>
      <c r="C45" s="30"/>
      <c r="D45" s="26" t="s">
        <v>428</v>
      </c>
      <c r="E45" s="18"/>
      <c r="F45" s="19"/>
      <c r="G45" s="15"/>
      <c r="H45" s="16"/>
    </row>
    <row r="46" spans="2:8" s="7" customFormat="1" ht="15">
      <c r="B46" s="12" t="s">
        <v>178</v>
      </c>
      <c r="C46" s="13">
        <f>C44+1</f>
        <v>21</v>
      </c>
      <c r="D46" s="14" t="s">
        <v>9</v>
      </c>
      <c r="E46" s="28" t="s">
        <v>14</v>
      </c>
      <c r="F46" s="19">
        <v>1</v>
      </c>
      <c r="G46" s="15"/>
      <c r="H46" s="16"/>
    </row>
    <row r="47" spans="2:8" s="7" customFormat="1" ht="15">
      <c r="B47" s="12"/>
      <c r="C47" s="13"/>
      <c r="D47" s="24" t="s">
        <v>419</v>
      </c>
      <c r="E47" s="28"/>
      <c r="F47" s="19"/>
      <c r="G47" s="15"/>
      <c r="H47" s="16"/>
    </row>
    <row r="48" spans="2:8" s="7" customFormat="1" ht="30">
      <c r="B48" s="12" t="s">
        <v>178</v>
      </c>
      <c r="C48" s="13">
        <f>C46+1</f>
        <v>22</v>
      </c>
      <c r="D48" s="226" t="s">
        <v>607</v>
      </c>
      <c r="E48" s="153" t="s">
        <v>14</v>
      </c>
      <c r="F48" s="156">
        <v>5</v>
      </c>
      <c r="G48" s="15"/>
      <c r="H48" s="16"/>
    </row>
    <row r="49" spans="2:8" s="7" customFormat="1" ht="15">
      <c r="B49" s="12"/>
      <c r="C49" s="13"/>
      <c r="D49" s="145" t="s">
        <v>21</v>
      </c>
      <c r="E49" s="28"/>
      <c r="F49" s="19"/>
      <c r="G49" s="15"/>
      <c r="H49" s="16"/>
    </row>
    <row r="50" spans="2:8" s="7" customFormat="1" ht="15">
      <c r="B50" s="12"/>
      <c r="C50" s="30"/>
      <c r="D50" s="26" t="s">
        <v>22</v>
      </c>
      <c r="E50" s="18"/>
      <c r="F50" s="19"/>
      <c r="G50" s="15"/>
      <c r="H50" s="16"/>
    </row>
    <row r="51" spans="2:8" s="7" customFormat="1" ht="15">
      <c r="B51" s="12" t="s">
        <v>178</v>
      </c>
      <c r="C51" s="30">
        <f>C48+1</f>
        <v>23</v>
      </c>
      <c r="D51" s="14" t="s">
        <v>27</v>
      </c>
      <c r="E51" s="28" t="s">
        <v>24</v>
      </c>
      <c r="F51" s="19">
        <v>10</v>
      </c>
      <c r="G51" s="15"/>
      <c r="H51" s="16"/>
    </row>
    <row r="52" spans="2:8" s="7" customFormat="1" ht="15">
      <c r="B52" s="12" t="s">
        <v>178</v>
      </c>
      <c r="C52" s="30">
        <f>C51+1</f>
        <v>24</v>
      </c>
      <c r="D52" s="14" t="s">
        <v>23</v>
      </c>
      <c r="E52" s="28" t="s">
        <v>24</v>
      </c>
      <c r="F52" s="19">
        <v>6</v>
      </c>
      <c r="G52" s="15"/>
      <c r="H52" s="16"/>
    </row>
    <row r="53" spans="2:8" s="7" customFormat="1" ht="15">
      <c r="B53" s="12" t="s">
        <v>178</v>
      </c>
      <c r="C53" s="30">
        <f>C52+1</f>
        <v>25</v>
      </c>
      <c r="D53" s="14" t="s">
        <v>25</v>
      </c>
      <c r="E53" s="28" t="s">
        <v>24</v>
      </c>
      <c r="F53" s="19">
        <v>1</v>
      </c>
      <c r="G53" s="15"/>
      <c r="H53" s="16"/>
    </row>
    <row r="54" spans="1:8" s="7" customFormat="1" ht="15">
      <c r="A54" s="261"/>
      <c r="B54" s="170" t="s">
        <v>178</v>
      </c>
      <c r="C54" s="13">
        <f>C53+1</f>
        <v>26</v>
      </c>
      <c r="D54" s="14" t="s">
        <v>29</v>
      </c>
      <c r="E54" s="28" t="s">
        <v>24</v>
      </c>
      <c r="F54" s="29">
        <v>5</v>
      </c>
      <c r="G54" s="230"/>
      <c r="H54" s="16"/>
    </row>
    <row r="55" spans="1:8" s="7" customFormat="1" ht="15">
      <c r="A55" s="261"/>
      <c r="B55" s="170" t="s">
        <v>178</v>
      </c>
      <c r="C55" s="13">
        <f>C54+1</f>
        <v>27</v>
      </c>
      <c r="D55" s="14" t="s">
        <v>843</v>
      </c>
      <c r="E55" s="28" t="s">
        <v>24</v>
      </c>
      <c r="F55" s="29">
        <v>1</v>
      </c>
      <c r="G55" s="230"/>
      <c r="H55" s="16"/>
    </row>
    <row r="56" spans="1:8" s="7" customFormat="1" ht="15">
      <c r="A56" s="261"/>
      <c r="B56" s="170" t="s">
        <v>178</v>
      </c>
      <c r="C56" s="13">
        <f>C55+1</f>
        <v>28</v>
      </c>
      <c r="D56" s="14" t="s">
        <v>322</v>
      </c>
      <c r="E56" s="28" t="s">
        <v>24</v>
      </c>
      <c r="F56" s="29">
        <v>1</v>
      </c>
      <c r="G56" s="230"/>
      <c r="H56" s="16"/>
    </row>
    <row r="57" spans="1:8" s="7" customFormat="1" ht="15">
      <c r="A57" s="261"/>
      <c r="B57" s="170" t="s">
        <v>178</v>
      </c>
      <c r="C57" s="13">
        <f>C56+1</f>
        <v>29</v>
      </c>
      <c r="D57" s="14" t="s">
        <v>323</v>
      </c>
      <c r="E57" s="28" t="s">
        <v>10</v>
      </c>
      <c r="F57" s="38">
        <v>100</v>
      </c>
      <c r="G57" s="230"/>
      <c r="H57" s="16"/>
    </row>
    <row r="58" spans="1:8" s="7" customFormat="1" ht="30">
      <c r="A58" s="261"/>
      <c r="B58" s="170" t="s">
        <v>178</v>
      </c>
      <c r="C58" s="13">
        <f>C57+1</f>
        <v>30</v>
      </c>
      <c r="D58" s="100" t="s">
        <v>324</v>
      </c>
      <c r="E58" s="28" t="s">
        <v>10</v>
      </c>
      <c r="F58" s="38">
        <v>130</v>
      </c>
      <c r="G58" s="230"/>
      <c r="H58" s="16"/>
    </row>
    <row r="59" spans="1:8" s="7" customFormat="1" ht="15">
      <c r="A59" s="261"/>
      <c r="B59" s="170"/>
      <c r="C59" s="13"/>
      <c r="D59" s="26" t="s">
        <v>122</v>
      </c>
      <c r="E59" s="28"/>
      <c r="F59" s="29"/>
      <c r="G59" s="230"/>
      <c r="H59" s="16"/>
    </row>
    <row r="60" spans="1:8" s="7" customFormat="1" ht="15.75" thickBot="1">
      <c r="A60" s="261"/>
      <c r="B60" s="170" t="s">
        <v>178</v>
      </c>
      <c r="C60" s="13">
        <f>C58+1</f>
        <v>31</v>
      </c>
      <c r="D60" s="14" t="s">
        <v>580</v>
      </c>
      <c r="E60" s="28" t="s">
        <v>12</v>
      </c>
      <c r="F60" s="29">
        <v>2</v>
      </c>
      <c r="G60" s="230"/>
      <c r="H60" s="16"/>
    </row>
    <row r="61" spans="1:8" s="7" customFormat="1" ht="15.75" thickBot="1">
      <c r="A61" s="261"/>
      <c r="B61" s="268"/>
      <c r="C61" s="269"/>
      <c r="D61" s="270"/>
      <c r="E61" s="271"/>
      <c r="F61" s="272"/>
      <c r="G61" s="273" t="s">
        <v>915</v>
      </c>
      <c r="H61" s="75">
        <f>SUM(H5:H60)</f>
        <v>0</v>
      </c>
    </row>
    <row r="62" spans="1:8" s="7" customFormat="1" ht="15">
      <c r="A62" s="261"/>
      <c r="B62" s="170"/>
      <c r="C62" s="13"/>
      <c r="D62" s="83" t="s">
        <v>657</v>
      </c>
      <c r="E62" s="28"/>
      <c r="F62" s="29"/>
      <c r="G62" s="230"/>
      <c r="H62" s="16"/>
    </row>
    <row r="63" spans="1:8" s="7" customFormat="1" ht="15">
      <c r="A63" s="261"/>
      <c r="B63" s="170"/>
      <c r="C63" s="13"/>
      <c r="D63" s="145" t="s">
        <v>8</v>
      </c>
      <c r="E63" s="28"/>
      <c r="F63" s="29"/>
      <c r="G63" s="230"/>
      <c r="H63" s="16"/>
    </row>
    <row r="64" spans="1:8" s="7" customFormat="1" ht="45">
      <c r="A64" s="261"/>
      <c r="B64" s="170"/>
      <c r="C64" s="13"/>
      <c r="D64" s="26" t="s">
        <v>121</v>
      </c>
      <c r="E64" s="28"/>
      <c r="F64" s="29"/>
      <c r="G64" s="230"/>
      <c r="H64" s="16"/>
    </row>
    <row r="65" spans="1:8" s="7" customFormat="1" ht="15">
      <c r="A65" s="261"/>
      <c r="B65" s="170" t="s">
        <v>178</v>
      </c>
      <c r="C65" s="13">
        <f>C60+1</f>
        <v>32</v>
      </c>
      <c r="D65" s="14" t="s">
        <v>16</v>
      </c>
      <c r="E65" s="28" t="s">
        <v>10</v>
      </c>
      <c r="F65" s="38">
        <v>34.3</v>
      </c>
      <c r="G65" s="230"/>
      <c r="H65" s="16"/>
    </row>
    <row r="66" spans="1:8" s="7" customFormat="1" ht="15">
      <c r="A66" s="261"/>
      <c r="B66" s="170" t="s">
        <v>178</v>
      </c>
      <c r="C66" s="13">
        <f>C65+1</f>
        <v>33</v>
      </c>
      <c r="D66" s="14" t="s">
        <v>9</v>
      </c>
      <c r="E66" s="28" t="s">
        <v>10</v>
      </c>
      <c r="F66" s="38">
        <v>4.3</v>
      </c>
      <c r="G66" s="230"/>
      <c r="H66" s="16"/>
    </row>
    <row r="67" spans="1:8" s="7" customFormat="1" ht="60">
      <c r="A67" s="261"/>
      <c r="B67" s="170"/>
      <c r="C67" s="13"/>
      <c r="D67" s="26" t="s">
        <v>437</v>
      </c>
      <c r="E67" s="28"/>
      <c r="F67" s="29"/>
      <c r="G67" s="230"/>
      <c r="H67" s="16"/>
    </row>
    <row r="68" spans="1:8" s="7" customFormat="1" ht="15">
      <c r="A68" s="261"/>
      <c r="B68" s="170" t="s">
        <v>178</v>
      </c>
      <c r="C68" s="13">
        <f>C66+1</f>
        <v>34</v>
      </c>
      <c r="D68" s="14" t="s">
        <v>9</v>
      </c>
      <c r="E68" s="28" t="s">
        <v>10</v>
      </c>
      <c r="F68" s="38">
        <v>153.9</v>
      </c>
      <c r="G68" s="230"/>
      <c r="H68" s="16"/>
    </row>
    <row r="69" spans="1:8" s="7" customFormat="1" ht="15">
      <c r="A69" s="261"/>
      <c r="B69" s="170" t="s">
        <v>178</v>
      </c>
      <c r="C69" s="13">
        <f>C68+1</f>
        <v>35</v>
      </c>
      <c r="D69" s="14" t="s">
        <v>17</v>
      </c>
      <c r="E69" s="28" t="s">
        <v>10</v>
      </c>
      <c r="F69" s="38">
        <v>17.7</v>
      </c>
      <c r="G69" s="230"/>
      <c r="H69" s="16"/>
    </row>
    <row r="70" spans="1:8" s="7" customFormat="1" ht="15">
      <c r="A70" s="261"/>
      <c r="B70" s="170"/>
      <c r="C70" s="13"/>
      <c r="D70" s="145" t="s">
        <v>15</v>
      </c>
      <c r="E70" s="28"/>
      <c r="F70" s="38"/>
      <c r="G70" s="230"/>
      <c r="H70" s="16"/>
    </row>
    <row r="71" spans="1:8" s="7" customFormat="1" ht="15">
      <c r="A71" s="261"/>
      <c r="B71" s="170"/>
      <c r="C71" s="13"/>
      <c r="D71" s="26" t="s">
        <v>427</v>
      </c>
      <c r="E71" s="28"/>
      <c r="F71" s="29"/>
      <c r="G71" s="230"/>
      <c r="H71" s="16"/>
    </row>
    <row r="72" spans="1:8" s="7" customFormat="1" ht="15">
      <c r="A72" s="261"/>
      <c r="B72" s="170" t="s">
        <v>178</v>
      </c>
      <c r="C72" s="13">
        <f>C69+1</f>
        <v>36</v>
      </c>
      <c r="D72" s="14" t="s">
        <v>9</v>
      </c>
      <c r="E72" s="28" t="s">
        <v>14</v>
      </c>
      <c r="F72" s="29">
        <v>3</v>
      </c>
      <c r="G72" s="230"/>
      <c r="H72" s="16"/>
    </row>
    <row r="73" spans="1:8" s="7" customFormat="1" ht="15">
      <c r="A73" s="261"/>
      <c r="B73" s="170"/>
      <c r="C73" s="13"/>
      <c r="D73" s="26" t="s">
        <v>431</v>
      </c>
      <c r="E73" s="28"/>
      <c r="F73" s="29"/>
      <c r="G73" s="230"/>
      <c r="H73" s="16"/>
    </row>
    <row r="74" spans="1:8" s="7" customFormat="1" ht="15">
      <c r="A74" s="261"/>
      <c r="B74" s="170" t="s">
        <v>178</v>
      </c>
      <c r="C74" s="13">
        <f>C72+1</f>
        <v>37</v>
      </c>
      <c r="D74" s="14" t="s">
        <v>9</v>
      </c>
      <c r="E74" s="28" t="s">
        <v>14</v>
      </c>
      <c r="F74" s="29">
        <v>2</v>
      </c>
      <c r="G74" s="230"/>
      <c r="H74" s="16"/>
    </row>
    <row r="75" spans="1:8" s="7" customFormat="1" ht="15">
      <c r="A75" s="261"/>
      <c r="B75" s="170" t="s">
        <v>178</v>
      </c>
      <c r="C75" s="13">
        <f>C74+1</f>
        <v>38</v>
      </c>
      <c r="D75" s="14" t="s">
        <v>17</v>
      </c>
      <c r="E75" s="28" t="s">
        <v>14</v>
      </c>
      <c r="F75" s="29">
        <v>1</v>
      </c>
      <c r="G75" s="230"/>
      <c r="H75" s="16"/>
    </row>
    <row r="76" spans="1:8" s="7" customFormat="1" ht="15">
      <c r="A76" s="261"/>
      <c r="B76" s="170"/>
      <c r="C76" s="13"/>
      <c r="D76" s="26" t="s">
        <v>419</v>
      </c>
      <c r="E76" s="28"/>
      <c r="F76" s="29"/>
      <c r="G76" s="230"/>
      <c r="H76" s="16"/>
    </row>
    <row r="77" spans="1:8" s="7" customFormat="1" ht="30">
      <c r="A77" s="261"/>
      <c r="B77" s="170" t="s">
        <v>178</v>
      </c>
      <c r="C77" s="13">
        <f>C75+1</f>
        <v>39</v>
      </c>
      <c r="D77" s="14" t="s">
        <v>607</v>
      </c>
      <c r="E77" s="153" t="s">
        <v>14</v>
      </c>
      <c r="F77" s="29">
        <v>3</v>
      </c>
      <c r="G77" s="230"/>
      <c r="H77" s="16"/>
    </row>
    <row r="78" spans="1:8" s="7" customFormat="1" ht="31.5">
      <c r="A78" s="261"/>
      <c r="B78" s="170" t="s">
        <v>178</v>
      </c>
      <c r="C78" s="13">
        <f>C77+1</f>
        <v>40</v>
      </c>
      <c r="D78" s="14" t="s">
        <v>418</v>
      </c>
      <c r="E78" s="153" t="s">
        <v>14</v>
      </c>
      <c r="F78" s="29">
        <v>3</v>
      </c>
      <c r="G78" s="230"/>
      <c r="H78" s="16"/>
    </row>
    <row r="79" spans="1:8" s="7" customFormat="1" ht="15">
      <c r="A79" s="261"/>
      <c r="B79" s="170"/>
      <c r="C79" s="13"/>
      <c r="D79" s="145" t="s">
        <v>11</v>
      </c>
      <c r="E79" s="28"/>
      <c r="F79" s="29"/>
      <c r="G79" s="230"/>
      <c r="H79" s="16"/>
    </row>
    <row r="80" spans="1:8" ht="15">
      <c r="A80" s="261"/>
      <c r="B80" s="170"/>
      <c r="C80" s="13"/>
      <c r="D80" s="26" t="s">
        <v>119</v>
      </c>
      <c r="E80" s="28"/>
      <c r="F80" s="29"/>
      <c r="G80" s="230"/>
      <c r="H80" s="34"/>
    </row>
    <row r="81" spans="1:8" ht="15">
      <c r="A81" s="261"/>
      <c r="B81" s="170" t="s">
        <v>178</v>
      </c>
      <c r="C81" s="13">
        <f>C75+1</f>
        <v>39</v>
      </c>
      <c r="D81" s="14" t="s">
        <v>20</v>
      </c>
      <c r="E81" s="28" t="s">
        <v>12</v>
      </c>
      <c r="F81" s="29">
        <v>4</v>
      </c>
      <c r="G81" s="230"/>
      <c r="H81" s="34"/>
    </row>
    <row r="82" spans="1:8" ht="15">
      <c r="A82" s="261"/>
      <c r="B82" s="170"/>
      <c r="C82" s="13"/>
      <c r="D82" s="14" t="s">
        <v>313</v>
      </c>
      <c r="E82" s="28" t="s">
        <v>12</v>
      </c>
      <c r="F82" s="29">
        <v>6</v>
      </c>
      <c r="G82" s="230"/>
      <c r="H82" s="34"/>
    </row>
    <row r="83" spans="1:8" ht="15">
      <c r="A83" s="261"/>
      <c r="B83" s="170"/>
      <c r="C83" s="13"/>
      <c r="D83" s="26" t="s">
        <v>420</v>
      </c>
      <c r="E83" s="28"/>
      <c r="F83" s="29"/>
      <c r="G83" s="230"/>
      <c r="H83" s="34"/>
    </row>
    <row r="84" spans="1:8" ht="15">
      <c r="A84" s="261"/>
      <c r="B84" s="170" t="s">
        <v>178</v>
      </c>
      <c r="C84" s="13">
        <f>C81+1</f>
        <v>40</v>
      </c>
      <c r="D84" s="14" t="s">
        <v>115</v>
      </c>
      <c r="E84" s="28" t="s">
        <v>12</v>
      </c>
      <c r="F84" s="29">
        <v>6</v>
      </c>
      <c r="G84" s="230"/>
      <c r="H84" s="34"/>
    </row>
    <row r="85" spans="1:8" ht="15">
      <c r="A85" s="261"/>
      <c r="B85" s="170"/>
      <c r="C85" s="13"/>
      <c r="D85" s="145" t="s">
        <v>21</v>
      </c>
      <c r="E85" s="28"/>
      <c r="F85" s="29"/>
      <c r="G85" s="230"/>
      <c r="H85" s="34"/>
    </row>
    <row r="86" spans="1:8" ht="15">
      <c r="A86" s="261"/>
      <c r="B86" s="170"/>
      <c r="C86" s="13"/>
      <c r="D86" s="26" t="s">
        <v>22</v>
      </c>
      <c r="E86" s="28"/>
      <c r="F86" s="29"/>
      <c r="G86" s="230"/>
      <c r="H86" s="34"/>
    </row>
    <row r="87" spans="1:8" ht="15">
      <c r="A87" s="261"/>
      <c r="B87" s="170" t="s">
        <v>178</v>
      </c>
      <c r="C87" s="13">
        <f>C84+1</f>
        <v>41</v>
      </c>
      <c r="D87" s="14" t="s">
        <v>27</v>
      </c>
      <c r="E87" s="28" t="s">
        <v>24</v>
      </c>
      <c r="F87" s="29">
        <v>10</v>
      </c>
      <c r="G87" s="230"/>
      <c r="H87" s="34"/>
    </row>
    <row r="88" spans="1:8" ht="15">
      <c r="A88" s="261"/>
      <c r="B88" s="170" t="s">
        <v>178</v>
      </c>
      <c r="C88" s="13">
        <f>C87+1</f>
        <v>42</v>
      </c>
      <c r="D88" s="14" t="s">
        <v>23</v>
      </c>
      <c r="E88" s="28" t="s">
        <v>24</v>
      </c>
      <c r="F88" s="29">
        <v>6</v>
      </c>
      <c r="G88" s="230"/>
      <c r="H88" s="34"/>
    </row>
    <row r="89" spans="1:8" ht="15">
      <c r="A89" s="261"/>
      <c r="B89" s="170" t="s">
        <v>178</v>
      </c>
      <c r="C89" s="13">
        <f>C88+1</f>
        <v>43</v>
      </c>
      <c r="D89" s="14" t="s">
        <v>25</v>
      </c>
      <c r="E89" s="28" t="s">
        <v>24</v>
      </c>
      <c r="F89" s="29">
        <v>1</v>
      </c>
      <c r="G89" s="230"/>
      <c r="H89" s="34"/>
    </row>
    <row r="90" spans="1:8" ht="15">
      <c r="A90" s="261"/>
      <c r="B90" s="170" t="s">
        <v>178</v>
      </c>
      <c r="C90" s="13">
        <f>C89+1</f>
        <v>44</v>
      </c>
      <c r="D90" s="14" t="s">
        <v>29</v>
      </c>
      <c r="E90" s="28" t="s">
        <v>24</v>
      </c>
      <c r="F90" s="29">
        <v>4</v>
      </c>
      <c r="G90" s="230"/>
      <c r="H90" s="34"/>
    </row>
    <row r="91" spans="1:8" ht="15.75" thickBot="1">
      <c r="A91" s="261"/>
      <c r="B91" s="170" t="s">
        <v>178</v>
      </c>
      <c r="C91" s="13">
        <f>C90+1</f>
        <v>45</v>
      </c>
      <c r="D91" s="14" t="s">
        <v>843</v>
      </c>
      <c r="E91" s="28" t="s">
        <v>24</v>
      </c>
      <c r="F91" s="29">
        <v>1</v>
      </c>
      <c r="G91" s="230"/>
      <c r="H91" s="34"/>
    </row>
    <row r="92" spans="1:8" ht="24.75" customHeight="1" thickBot="1">
      <c r="A92" s="261"/>
      <c r="B92" s="274"/>
      <c r="C92" s="275"/>
      <c r="D92" s="275"/>
      <c r="E92" s="275"/>
      <c r="F92" s="272"/>
      <c r="G92" s="273" t="s">
        <v>914</v>
      </c>
      <c r="H92" s="75">
        <f>SUM(H62:H91)</f>
        <v>0</v>
      </c>
    </row>
    <row r="93" spans="1:8" ht="24.75" customHeight="1" thickBot="1">
      <c r="A93" s="261"/>
      <c r="B93" s="275"/>
      <c r="C93" s="275"/>
      <c r="D93" s="275"/>
      <c r="E93" s="275"/>
      <c r="F93" s="272"/>
      <c r="G93" s="273"/>
      <c r="H93" s="276"/>
    </row>
    <row r="94" spans="1:8" ht="24.75" customHeight="1" thickBot="1">
      <c r="A94" s="261"/>
      <c r="B94" s="277"/>
      <c r="C94" s="278"/>
      <c r="D94" s="279"/>
      <c r="E94" s="280"/>
      <c r="F94" s="74"/>
      <c r="G94" s="74" t="s">
        <v>915</v>
      </c>
      <c r="H94" s="281">
        <f>H61</f>
        <v>0</v>
      </c>
    </row>
    <row r="95" spans="1:8" ht="24.75" customHeight="1" thickBot="1">
      <c r="A95" s="261"/>
      <c r="B95" s="277"/>
      <c r="C95" s="278"/>
      <c r="D95" s="279"/>
      <c r="E95" s="280"/>
      <c r="F95" s="74"/>
      <c r="G95" s="74" t="s">
        <v>916</v>
      </c>
      <c r="H95" s="281">
        <f>H92</f>
        <v>0</v>
      </c>
    </row>
    <row r="96" spans="1:8" ht="24.75" customHeight="1" thickBot="1">
      <c r="A96" s="261"/>
      <c r="B96" s="274"/>
      <c r="C96" s="275"/>
      <c r="D96" s="275"/>
      <c r="E96" s="275"/>
      <c r="F96" s="272"/>
      <c r="G96" s="282" t="s">
        <v>917</v>
      </c>
      <c r="H96" s="75">
        <f>SUM(H94:H95)</f>
        <v>0</v>
      </c>
    </row>
    <row r="97" spans="1:7" ht="15">
      <c r="A97" s="261"/>
      <c r="B97" s="262"/>
      <c r="C97" s="263"/>
      <c r="D97" s="100"/>
      <c r="E97" s="96"/>
      <c r="F97" s="264"/>
      <c r="G97" s="261"/>
    </row>
    <row r="98" spans="1:7" ht="15">
      <c r="A98" s="261"/>
      <c r="B98" s="262"/>
      <c r="C98" s="263"/>
      <c r="D98" s="100"/>
      <c r="E98" s="96"/>
      <c r="F98" s="264"/>
      <c r="G98" s="261"/>
    </row>
    <row r="99" spans="4:6" ht="15">
      <c r="D99" s="100"/>
      <c r="E99" s="96"/>
      <c r="F99" s="93"/>
    </row>
    <row r="100" spans="4:6" ht="15">
      <c r="D100" s="100"/>
      <c r="E100" s="96"/>
      <c r="F100" s="93"/>
    </row>
    <row r="101" spans="4:6" ht="15">
      <c r="D101" s="100"/>
      <c r="E101" s="96"/>
      <c r="F101" s="93"/>
    </row>
    <row r="102" spans="4:6" ht="15">
      <c r="D102" s="100"/>
      <c r="E102" s="96"/>
      <c r="F102" s="93"/>
    </row>
    <row r="103" spans="4:6" ht="15">
      <c r="D103" s="92"/>
      <c r="E103" s="91"/>
      <c r="F103" s="90"/>
    </row>
    <row r="104" spans="4:6" ht="15">
      <c r="D104" s="89"/>
      <c r="E104" s="88"/>
      <c r="F104" s="87"/>
    </row>
    <row r="105" spans="4:6" ht="15">
      <c r="D105" s="92"/>
      <c r="E105" s="91"/>
      <c r="F105" s="90"/>
    </row>
    <row r="106" spans="4:6" ht="15">
      <c r="D106" s="89"/>
      <c r="E106" s="88"/>
      <c r="F106" s="87"/>
    </row>
    <row r="107" spans="4:6" ht="15">
      <c r="D107" s="49"/>
      <c r="E107" s="49"/>
      <c r="F107" s="49"/>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61" max="7" man="1"/>
  </rowBreaks>
</worksheet>
</file>

<file path=xl/worksheets/sheet26.xml><?xml version="1.0" encoding="utf-8"?>
<worksheet xmlns="http://schemas.openxmlformats.org/spreadsheetml/2006/main" xmlns:r="http://schemas.openxmlformats.org/officeDocument/2006/relationships">
  <dimension ref="B1:H164"/>
  <sheetViews>
    <sheetView view="pageBreakPreview" zoomScaleSheetLayoutView="100" zoomScalePageLayoutView="0" workbookViewId="0" topLeftCell="A134">
      <selection activeCell="F18" sqref="F1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773</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10"/>
      <c r="H5" s="11"/>
    </row>
    <row r="6" spans="2:8" s="7" customFormat="1" ht="15">
      <c r="B6" s="170"/>
      <c r="C6" s="13"/>
      <c r="D6" s="26" t="s">
        <v>5</v>
      </c>
      <c r="E6" s="28"/>
      <c r="F6" s="29"/>
      <c r="G6" s="15"/>
      <c r="H6" s="16"/>
    </row>
    <row r="7" spans="2:8" s="7" customFormat="1" ht="30">
      <c r="B7" s="170" t="s">
        <v>179</v>
      </c>
      <c r="C7" s="13">
        <f>C6+1</f>
        <v>1</v>
      </c>
      <c r="D7" s="14" t="s">
        <v>812</v>
      </c>
      <c r="E7" s="28" t="s">
        <v>799</v>
      </c>
      <c r="F7" s="29">
        <v>3075</v>
      </c>
      <c r="G7" s="15"/>
      <c r="H7" s="16"/>
    </row>
    <row r="8" spans="2:8" s="7" customFormat="1" ht="30">
      <c r="B8" s="170" t="s">
        <v>179</v>
      </c>
      <c r="C8" s="13">
        <f>C7+1</f>
        <v>2</v>
      </c>
      <c r="D8" s="14" t="s">
        <v>7</v>
      </c>
      <c r="E8" s="28" t="s">
        <v>799</v>
      </c>
      <c r="F8" s="29">
        <v>380</v>
      </c>
      <c r="G8" s="15"/>
      <c r="H8" s="16"/>
    </row>
    <row r="9" spans="2:8" s="7" customFormat="1" ht="18">
      <c r="B9" s="170" t="s">
        <v>179</v>
      </c>
      <c r="C9" s="13">
        <f>C8+1</f>
        <v>3</v>
      </c>
      <c r="D9" s="14" t="s">
        <v>814</v>
      </c>
      <c r="E9" s="28" t="s">
        <v>799</v>
      </c>
      <c r="F9" s="29">
        <v>15</v>
      </c>
      <c r="G9" s="15"/>
      <c r="H9" s="16"/>
    </row>
    <row r="10" spans="2:8" s="7" customFormat="1" ht="30">
      <c r="B10" s="170" t="s">
        <v>179</v>
      </c>
      <c r="C10" s="13">
        <f>C9+1</f>
        <v>4</v>
      </c>
      <c r="D10" s="14" t="s">
        <v>816</v>
      </c>
      <c r="E10" s="28" t="s">
        <v>799</v>
      </c>
      <c r="F10" s="29">
        <v>235</v>
      </c>
      <c r="G10" s="15"/>
      <c r="H10" s="16"/>
    </row>
    <row r="11" spans="2:8" s="7" customFormat="1" ht="30">
      <c r="B11" s="170" t="s">
        <v>179</v>
      </c>
      <c r="C11" s="13">
        <f>C10+1</f>
        <v>5</v>
      </c>
      <c r="D11" s="14" t="s">
        <v>159</v>
      </c>
      <c r="E11" s="28" t="s">
        <v>10</v>
      </c>
      <c r="F11" s="29">
        <v>70</v>
      </c>
      <c r="G11" s="15"/>
      <c r="H11" s="16"/>
    </row>
    <row r="12" spans="2:8" s="7" customFormat="1" ht="15">
      <c r="B12" s="170"/>
      <c r="C12" s="13"/>
      <c r="D12" s="83" t="s">
        <v>658</v>
      </c>
      <c r="E12" s="28"/>
      <c r="F12" s="29"/>
      <c r="G12" s="15"/>
      <c r="H12" s="16"/>
    </row>
    <row r="13" spans="2:8" s="7" customFormat="1" ht="15">
      <c r="B13" s="170"/>
      <c r="C13" s="13"/>
      <c r="D13" s="145" t="s">
        <v>8</v>
      </c>
      <c r="E13" s="28"/>
      <c r="F13" s="29"/>
      <c r="G13" s="15"/>
      <c r="H13" s="16"/>
    </row>
    <row r="14" spans="2:8" s="7" customFormat="1" ht="75">
      <c r="B14" s="170"/>
      <c r="C14" s="13"/>
      <c r="D14" s="26" t="s">
        <v>710</v>
      </c>
      <c r="E14" s="28"/>
      <c r="F14" s="29"/>
      <c r="G14" s="15"/>
      <c r="H14" s="16"/>
    </row>
    <row r="15" spans="2:8" s="7" customFormat="1" ht="15">
      <c r="B15" s="170" t="s">
        <v>179</v>
      </c>
      <c r="C15" s="13">
        <f>C11+1</f>
        <v>6</v>
      </c>
      <c r="D15" s="14" t="s">
        <v>16</v>
      </c>
      <c r="E15" s="28" t="s">
        <v>10</v>
      </c>
      <c r="F15" s="38">
        <v>108.3</v>
      </c>
      <c r="G15" s="15"/>
      <c r="H15" s="16"/>
    </row>
    <row r="16" spans="2:8" s="7" customFormat="1" ht="15">
      <c r="B16" s="170" t="s">
        <v>179</v>
      </c>
      <c r="C16" s="13">
        <f>C15+1</f>
        <v>7</v>
      </c>
      <c r="D16" s="14" t="s">
        <v>9</v>
      </c>
      <c r="E16" s="28" t="s">
        <v>10</v>
      </c>
      <c r="F16" s="38">
        <v>133.8</v>
      </c>
      <c r="G16" s="15"/>
      <c r="H16" s="16"/>
    </row>
    <row r="17" spans="2:8" s="7" customFormat="1" ht="75">
      <c r="B17" s="170"/>
      <c r="C17" s="13"/>
      <c r="D17" s="26" t="s">
        <v>697</v>
      </c>
      <c r="E17" s="28"/>
      <c r="F17" s="29"/>
      <c r="G17" s="15"/>
      <c r="H17" s="16"/>
    </row>
    <row r="18" spans="2:8" s="7" customFormat="1" ht="15">
      <c r="B18" s="170" t="s">
        <v>179</v>
      </c>
      <c r="C18" s="13">
        <f>C16+1</f>
        <v>8</v>
      </c>
      <c r="D18" s="14" t="s">
        <v>16</v>
      </c>
      <c r="E18" s="28" t="s">
        <v>10</v>
      </c>
      <c r="F18" s="38">
        <v>218.6</v>
      </c>
      <c r="G18" s="15"/>
      <c r="H18" s="16"/>
    </row>
    <row r="19" spans="2:8" s="7" customFormat="1" ht="63" customHeight="1">
      <c r="B19" s="170"/>
      <c r="C19" s="20"/>
      <c r="D19" s="24" t="s">
        <v>836</v>
      </c>
      <c r="E19" s="21"/>
      <c r="F19" s="38"/>
      <c r="G19" s="15"/>
      <c r="H19" s="16"/>
    </row>
    <row r="20" spans="2:8" s="7" customFormat="1" ht="15">
      <c r="B20" s="170" t="s">
        <v>179</v>
      </c>
      <c r="C20" s="20">
        <f>C18+1</f>
        <v>9</v>
      </c>
      <c r="D20" s="25" t="s">
        <v>9</v>
      </c>
      <c r="E20" s="21" t="s">
        <v>10</v>
      </c>
      <c r="F20" s="38">
        <v>8</v>
      </c>
      <c r="G20" s="15"/>
      <c r="H20" s="16"/>
    </row>
    <row r="21" spans="2:8" s="7" customFormat="1" ht="15">
      <c r="B21" s="170"/>
      <c r="C21" s="13"/>
      <c r="D21" s="145" t="s">
        <v>11</v>
      </c>
      <c r="E21" s="28"/>
      <c r="F21" s="38"/>
      <c r="G21" s="15"/>
      <c r="H21" s="16"/>
    </row>
    <row r="22" spans="2:8" s="7" customFormat="1" ht="15">
      <c r="B22" s="170"/>
      <c r="C22" s="13"/>
      <c r="D22" s="145" t="s">
        <v>33</v>
      </c>
      <c r="E22" s="28"/>
      <c r="F22" s="28"/>
      <c r="G22" s="15"/>
      <c r="H22" s="16"/>
    </row>
    <row r="23" spans="2:8" s="7" customFormat="1" ht="15">
      <c r="B23" s="170"/>
      <c r="C23" s="13"/>
      <c r="D23" s="26" t="s">
        <v>148</v>
      </c>
      <c r="E23" s="28"/>
      <c r="F23" s="29"/>
      <c r="G23" s="15"/>
      <c r="H23" s="16"/>
    </row>
    <row r="24" spans="2:8" s="7" customFormat="1" ht="15">
      <c r="B24" s="170" t="s">
        <v>179</v>
      </c>
      <c r="C24" s="13">
        <f>C20+1</f>
        <v>10</v>
      </c>
      <c r="D24" s="14" t="s">
        <v>399</v>
      </c>
      <c r="E24" s="28" t="s">
        <v>12</v>
      </c>
      <c r="F24" s="29">
        <v>1</v>
      </c>
      <c r="G24" s="15"/>
      <c r="H24" s="16"/>
    </row>
    <row r="25" spans="2:8" s="7" customFormat="1" ht="15">
      <c r="B25" s="170" t="s">
        <v>179</v>
      </c>
      <c r="C25" s="13">
        <f>C24+1</f>
        <v>11</v>
      </c>
      <c r="D25" s="14" t="s">
        <v>187</v>
      </c>
      <c r="E25" s="28" t="s">
        <v>12</v>
      </c>
      <c r="F25" s="29">
        <v>1</v>
      </c>
      <c r="G25" s="15"/>
      <c r="H25" s="16"/>
    </row>
    <row r="26" spans="2:8" s="7" customFormat="1" ht="15">
      <c r="B26" s="170" t="s">
        <v>179</v>
      </c>
      <c r="C26" s="13">
        <f>C25+1</f>
        <v>12</v>
      </c>
      <c r="D26" s="14" t="s">
        <v>147</v>
      </c>
      <c r="E26" s="28" t="s">
        <v>12</v>
      </c>
      <c r="F26" s="29">
        <v>2</v>
      </c>
      <c r="G26" s="15"/>
      <c r="H26" s="16"/>
    </row>
    <row r="27" spans="2:8" s="7" customFormat="1" ht="15">
      <c r="B27" s="170" t="s">
        <v>179</v>
      </c>
      <c r="C27" s="13">
        <f>C26+1</f>
        <v>13</v>
      </c>
      <c r="D27" s="14" t="s">
        <v>153</v>
      </c>
      <c r="E27" s="28" t="s">
        <v>12</v>
      </c>
      <c r="F27" s="29">
        <v>1</v>
      </c>
      <c r="G27" s="15"/>
      <c r="H27" s="16"/>
    </row>
    <row r="28" spans="2:8" s="7" customFormat="1" ht="15">
      <c r="B28" s="170"/>
      <c r="C28" s="13"/>
      <c r="D28" s="26" t="s">
        <v>181</v>
      </c>
      <c r="E28" s="28"/>
      <c r="F28" s="29"/>
      <c r="G28" s="15"/>
      <c r="H28" s="16"/>
    </row>
    <row r="29" spans="2:8" s="7" customFormat="1" ht="15">
      <c r="B29" s="170" t="s">
        <v>179</v>
      </c>
      <c r="C29" s="13">
        <f>C27+1</f>
        <v>14</v>
      </c>
      <c r="D29" s="14" t="s">
        <v>146</v>
      </c>
      <c r="E29" s="28" t="s">
        <v>12</v>
      </c>
      <c r="F29" s="29">
        <v>2</v>
      </c>
      <c r="G29" s="15"/>
      <c r="H29" s="16"/>
    </row>
    <row r="30" spans="2:8" s="7" customFormat="1" ht="15">
      <c r="B30" s="170"/>
      <c r="C30" s="13"/>
      <c r="D30" s="26" t="s">
        <v>145</v>
      </c>
      <c r="E30" s="28"/>
      <c r="F30" s="29"/>
      <c r="G30" s="15"/>
      <c r="H30" s="16"/>
    </row>
    <row r="31" spans="2:8" s="7" customFormat="1" ht="15">
      <c r="B31" s="170" t="s">
        <v>179</v>
      </c>
      <c r="C31" s="13">
        <f>C29+1</f>
        <v>15</v>
      </c>
      <c r="D31" s="14" t="s">
        <v>400</v>
      </c>
      <c r="E31" s="28" t="s">
        <v>12</v>
      </c>
      <c r="F31" s="29">
        <v>1</v>
      </c>
      <c r="G31" s="15"/>
      <c r="H31" s="16"/>
    </row>
    <row r="32" spans="2:8" s="7" customFormat="1" ht="15">
      <c r="B32" s="170" t="s">
        <v>179</v>
      </c>
      <c r="C32" s="13">
        <f>C31+1</f>
        <v>16</v>
      </c>
      <c r="D32" s="14" t="s">
        <v>401</v>
      </c>
      <c r="E32" s="28" t="s">
        <v>12</v>
      </c>
      <c r="F32" s="29">
        <v>2</v>
      </c>
      <c r="G32" s="15"/>
      <c r="H32" s="16"/>
    </row>
    <row r="33" spans="2:8" s="7" customFormat="1" ht="15">
      <c r="B33" s="170"/>
      <c r="C33" s="13"/>
      <c r="D33" s="26" t="s">
        <v>378</v>
      </c>
      <c r="E33" s="28"/>
      <c r="F33" s="29"/>
      <c r="G33" s="15"/>
      <c r="H33" s="16"/>
    </row>
    <row r="34" spans="2:8" s="7" customFormat="1" ht="15">
      <c r="B34" s="170" t="s">
        <v>179</v>
      </c>
      <c r="C34" s="13">
        <f>C32+1</f>
        <v>17</v>
      </c>
      <c r="D34" s="14" t="s">
        <v>180</v>
      </c>
      <c r="E34" s="28" t="s">
        <v>12</v>
      </c>
      <c r="F34" s="29">
        <v>3</v>
      </c>
      <c r="G34" s="15"/>
      <c r="H34" s="16"/>
    </row>
    <row r="35" spans="2:8" s="7" customFormat="1" ht="15">
      <c r="B35" s="170"/>
      <c r="C35" s="13"/>
      <c r="D35" s="26" t="s">
        <v>40</v>
      </c>
      <c r="E35" s="28"/>
      <c r="F35" s="29"/>
      <c r="G35" s="15"/>
      <c r="H35" s="16"/>
    </row>
    <row r="36" spans="2:8" s="7" customFormat="1" ht="15">
      <c r="B36" s="170" t="s">
        <v>179</v>
      </c>
      <c r="C36" s="13">
        <f>C34+1</f>
        <v>18</v>
      </c>
      <c r="D36" s="14" t="s">
        <v>379</v>
      </c>
      <c r="E36" s="28" t="s">
        <v>12</v>
      </c>
      <c r="F36" s="29">
        <v>4</v>
      </c>
      <c r="G36" s="15"/>
      <c r="H36" s="16"/>
    </row>
    <row r="37" spans="2:8" s="7" customFormat="1" ht="15">
      <c r="B37" s="170" t="s">
        <v>179</v>
      </c>
      <c r="C37" s="13">
        <f>C36+1</f>
        <v>19</v>
      </c>
      <c r="D37" s="14" t="s">
        <v>402</v>
      </c>
      <c r="E37" s="28" t="s">
        <v>12</v>
      </c>
      <c r="F37" s="29">
        <v>11</v>
      </c>
      <c r="G37" s="15"/>
      <c r="H37" s="16"/>
    </row>
    <row r="38" spans="2:8" s="7" customFormat="1" ht="30">
      <c r="B38" s="170"/>
      <c r="C38" s="13"/>
      <c r="D38" s="26" t="s">
        <v>404</v>
      </c>
      <c r="E38" s="28"/>
      <c r="F38" s="28"/>
      <c r="G38" s="15"/>
      <c r="H38" s="16"/>
    </row>
    <row r="39" spans="2:8" s="7" customFormat="1" ht="15">
      <c r="B39" s="170" t="s">
        <v>179</v>
      </c>
      <c r="C39" s="13">
        <f>C37+1</f>
        <v>20</v>
      </c>
      <c r="D39" s="14" t="s">
        <v>385</v>
      </c>
      <c r="E39" s="28" t="s">
        <v>14</v>
      </c>
      <c r="F39" s="29">
        <v>2</v>
      </c>
      <c r="G39" s="15"/>
      <c r="H39" s="16"/>
    </row>
    <row r="40" spans="2:8" s="7" customFormat="1" ht="15">
      <c r="B40" s="170" t="s">
        <v>179</v>
      </c>
      <c r="C40" s="13">
        <f>C39+1</f>
        <v>21</v>
      </c>
      <c r="D40" s="14" t="s">
        <v>405</v>
      </c>
      <c r="E40" s="28" t="s">
        <v>14</v>
      </c>
      <c r="F40" s="29">
        <v>10</v>
      </c>
      <c r="G40" s="15"/>
      <c r="H40" s="16"/>
    </row>
    <row r="41" spans="2:8" s="7" customFormat="1" ht="30">
      <c r="B41" s="170"/>
      <c r="C41" s="13"/>
      <c r="D41" s="24" t="s">
        <v>363</v>
      </c>
      <c r="E41" s="28"/>
      <c r="F41" s="29"/>
      <c r="G41" s="15"/>
      <c r="H41" s="16"/>
    </row>
    <row r="42" spans="2:8" s="7" customFormat="1" ht="15">
      <c r="B42" s="170" t="s">
        <v>179</v>
      </c>
      <c r="C42" s="13">
        <f>C40+1</f>
        <v>22</v>
      </c>
      <c r="D42" s="14" t="s">
        <v>403</v>
      </c>
      <c r="E42" s="28" t="s">
        <v>14</v>
      </c>
      <c r="F42" s="29">
        <v>5</v>
      </c>
      <c r="G42" s="15"/>
      <c r="H42" s="16"/>
    </row>
    <row r="43" spans="2:8" s="7" customFormat="1" ht="15">
      <c r="B43" s="170"/>
      <c r="C43" s="13"/>
      <c r="D43" s="26" t="s">
        <v>406</v>
      </c>
      <c r="E43" s="28"/>
      <c r="F43" s="29"/>
      <c r="G43" s="15"/>
      <c r="H43" s="16"/>
    </row>
    <row r="44" spans="2:8" s="7" customFormat="1" ht="15">
      <c r="B44" s="170" t="s">
        <v>179</v>
      </c>
      <c r="C44" s="13">
        <f>C42+1</f>
        <v>23</v>
      </c>
      <c r="D44" s="14" t="s">
        <v>180</v>
      </c>
      <c r="E44" s="28" t="s">
        <v>12</v>
      </c>
      <c r="F44" s="29">
        <v>1</v>
      </c>
      <c r="G44" s="15"/>
      <c r="H44" s="16"/>
    </row>
    <row r="45" spans="2:8" s="7" customFormat="1" ht="15">
      <c r="B45" s="170"/>
      <c r="C45" s="13"/>
      <c r="D45" s="26" t="s">
        <v>377</v>
      </c>
      <c r="E45" s="28"/>
      <c r="F45" s="29"/>
      <c r="G45" s="15"/>
      <c r="H45" s="16"/>
    </row>
    <row r="46" spans="2:8" s="7" customFormat="1" ht="15">
      <c r="B46" s="170" t="s">
        <v>179</v>
      </c>
      <c r="C46" s="13">
        <f>C44+1</f>
        <v>24</v>
      </c>
      <c r="D46" s="14" t="s">
        <v>180</v>
      </c>
      <c r="E46" s="28" t="s">
        <v>12</v>
      </c>
      <c r="F46" s="29">
        <v>3</v>
      </c>
      <c r="G46" s="15"/>
      <c r="H46" s="16"/>
    </row>
    <row r="47" spans="2:8" s="7" customFormat="1" ht="15">
      <c r="B47" s="170" t="s">
        <v>179</v>
      </c>
      <c r="C47" s="13">
        <f>C46+1</f>
        <v>25</v>
      </c>
      <c r="D47" s="14" t="s">
        <v>410</v>
      </c>
      <c r="E47" s="28" t="s">
        <v>12</v>
      </c>
      <c r="F47" s="29">
        <v>1</v>
      </c>
      <c r="G47" s="15"/>
      <c r="H47" s="16"/>
    </row>
    <row r="48" spans="2:8" s="7" customFormat="1" ht="15">
      <c r="B48" s="170"/>
      <c r="C48" s="13"/>
      <c r="D48" s="145" t="s">
        <v>13</v>
      </c>
      <c r="E48" s="28"/>
      <c r="F48" s="29"/>
      <c r="G48" s="15"/>
      <c r="H48" s="16"/>
    </row>
    <row r="49" spans="2:8" s="7" customFormat="1" ht="15">
      <c r="B49" s="170"/>
      <c r="C49" s="13"/>
      <c r="D49" s="26" t="s">
        <v>170</v>
      </c>
      <c r="E49" s="28"/>
      <c r="F49" s="29"/>
      <c r="G49" s="15"/>
      <c r="H49" s="16"/>
    </row>
    <row r="50" spans="2:8" s="7" customFormat="1" ht="15">
      <c r="B50" s="170" t="s">
        <v>179</v>
      </c>
      <c r="C50" s="13">
        <f>C47+1</f>
        <v>26</v>
      </c>
      <c r="D50" s="14" t="s">
        <v>407</v>
      </c>
      <c r="E50" s="28" t="s">
        <v>12</v>
      </c>
      <c r="F50" s="29">
        <v>1</v>
      </c>
      <c r="G50" s="15"/>
      <c r="H50" s="16"/>
    </row>
    <row r="51" spans="2:8" s="7" customFormat="1" ht="15">
      <c r="B51" s="170" t="s">
        <v>179</v>
      </c>
      <c r="C51" s="13">
        <f>C50+1</f>
        <v>27</v>
      </c>
      <c r="D51" s="14" t="s">
        <v>408</v>
      </c>
      <c r="E51" s="28" t="s">
        <v>12</v>
      </c>
      <c r="F51" s="29">
        <v>2</v>
      </c>
      <c r="G51" s="15"/>
      <c r="H51" s="16"/>
    </row>
    <row r="52" spans="2:8" s="7" customFormat="1" ht="15">
      <c r="B52" s="170" t="s">
        <v>179</v>
      </c>
      <c r="C52" s="13">
        <f>C51+1</f>
        <v>28</v>
      </c>
      <c r="D52" s="14" t="s">
        <v>409</v>
      </c>
      <c r="E52" s="28" t="s">
        <v>12</v>
      </c>
      <c r="F52" s="29">
        <v>2</v>
      </c>
      <c r="G52" s="15"/>
      <c r="H52" s="16"/>
    </row>
    <row r="53" spans="2:8" s="7" customFormat="1" ht="15">
      <c r="B53" s="170"/>
      <c r="C53" s="13"/>
      <c r="D53" s="26" t="s">
        <v>139</v>
      </c>
      <c r="E53" s="28"/>
      <c r="F53" s="29"/>
      <c r="G53" s="15"/>
      <c r="H53" s="16"/>
    </row>
    <row r="54" spans="2:8" s="7" customFormat="1" ht="15.75" thickBot="1">
      <c r="B54" s="170" t="s">
        <v>179</v>
      </c>
      <c r="C54" s="13">
        <f>C52+1</f>
        <v>29</v>
      </c>
      <c r="D54" s="14" t="s">
        <v>138</v>
      </c>
      <c r="E54" s="28" t="s">
        <v>12</v>
      </c>
      <c r="F54" s="29">
        <v>17</v>
      </c>
      <c r="G54" s="15"/>
      <c r="H54" s="16"/>
    </row>
    <row r="55" spans="2:8" s="7" customFormat="1" ht="15.75" thickBot="1">
      <c r="B55" s="268"/>
      <c r="C55" s="269"/>
      <c r="D55" s="270"/>
      <c r="E55" s="271"/>
      <c r="F55" s="272"/>
      <c r="G55" s="273" t="s">
        <v>918</v>
      </c>
      <c r="H55" s="75">
        <f>SUM(H5:H54)</f>
        <v>0</v>
      </c>
    </row>
    <row r="56" spans="2:8" s="7" customFormat="1" ht="15">
      <c r="B56" s="170"/>
      <c r="C56" s="13"/>
      <c r="D56" s="26" t="s">
        <v>167</v>
      </c>
      <c r="E56" s="28"/>
      <c r="F56" s="29"/>
      <c r="G56" s="15"/>
      <c r="H56" s="16"/>
    </row>
    <row r="57" spans="2:8" s="7" customFormat="1" ht="15">
      <c r="B57" s="170" t="s">
        <v>179</v>
      </c>
      <c r="C57" s="13">
        <f>C54+1</f>
        <v>30</v>
      </c>
      <c r="D57" s="14" t="s">
        <v>135</v>
      </c>
      <c r="E57" s="28" t="s">
        <v>12</v>
      </c>
      <c r="F57" s="29">
        <v>1</v>
      </c>
      <c r="G57" s="15"/>
      <c r="H57" s="16"/>
    </row>
    <row r="58" spans="2:8" s="7" customFormat="1" ht="15">
      <c r="B58" s="170"/>
      <c r="C58" s="13"/>
      <c r="D58" s="26" t="s">
        <v>136</v>
      </c>
      <c r="E58" s="28"/>
      <c r="F58" s="29"/>
      <c r="G58" s="15"/>
      <c r="H58" s="16"/>
    </row>
    <row r="59" spans="2:8" s="7" customFormat="1" ht="15">
      <c r="B59" s="170" t="s">
        <v>179</v>
      </c>
      <c r="C59" s="13">
        <f>C57+1</f>
        <v>31</v>
      </c>
      <c r="D59" s="14" t="s">
        <v>36</v>
      </c>
      <c r="E59" s="28" t="s">
        <v>12</v>
      </c>
      <c r="F59" s="29">
        <v>4</v>
      </c>
      <c r="G59" s="15"/>
      <c r="H59" s="16"/>
    </row>
    <row r="60" spans="2:8" s="7" customFormat="1" ht="15">
      <c r="B60" s="170" t="s">
        <v>179</v>
      </c>
      <c r="C60" s="13">
        <f>C59+1</f>
        <v>32</v>
      </c>
      <c r="D60" s="14" t="s">
        <v>135</v>
      </c>
      <c r="E60" s="28" t="s">
        <v>12</v>
      </c>
      <c r="F60" s="29">
        <v>12</v>
      </c>
      <c r="G60" s="15"/>
      <c r="H60" s="16"/>
    </row>
    <row r="61" spans="2:8" s="7" customFormat="1" ht="15">
      <c r="B61" s="170"/>
      <c r="C61" s="13"/>
      <c r="D61" s="145" t="s">
        <v>34</v>
      </c>
      <c r="E61" s="28"/>
      <c r="F61" s="29"/>
      <c r="G61" s="15"/>
      <c r="H61" s="16"/>
    </row>
    <row r="62" spans="2:8" s="7" customFormat="1" ht="15">
      <c r="B62" s="170"/>
      <c r="C62" s="13"/>
      <c r="D62" s="26" t="s">
        <v>134</v>
      </c>
      <c r="E62" s="28"/>
      <c r="F62" s="28"/>
      <c r="G62" s="15"/>
      <c r="H62" s="16"/>
    </row>
    <row r="63" spans="2:8" s="7" customFormat="1" ht="15">
      <c r="B63" s="170" t="s">
        <v>179</v>
      </c>
      <c r="C63" s="13">
        <f>C60+1</f>
        <v>33</v>
      </c>
      <c r="D63" s="14" t="s">
        <v>39</v>
      </c>
      <c r="E63" s="28" t="s">
        <v>14</v>
      </c>
      <c r="F63" s="29">
        <v>4</v>
      </c>
      <c r="G63" s="15"/>
      <c r="H63" s="16"/>
    </row>
    <row r="64" spans="2:8" s="7" customFormat="1" ht="15">
      <c r="B64" s="170" t="s">
        <v>179</v>
      </c>
      <c r="C64" s="13">
        <f>C63+1</f>
        <v>34</v>
      </c>
      <c r="D64" s="14" t="s">
        <v>844</v>
      </c>
      <c r="E64" s="28" t="s">
        <v>14</v>
      </c>
      <c r="F64" s="29">
        <v>7</v>
      </c>
      <c r="G64" s="15"/>
      <c r="H64" s="16"/>
    </row>
    <row r="65" spans="2:8" s="7" customFormat="1" ht="30">
      <c r="B65" s="170"/>
      <c r="C65" s="13"/>
      <c r="D65" s="26" t="s">
        <v>132</v>
      </c>
      <c r="E65" s="28"/>
      <c r="F65" s="28"/>
      <c r="G65" s="15"/>
      <c r="H65" s="16"/>
    </row>
    <row r="66" spans="2:8" s="7" customFormat="1" ht="15">
      <c r="B66" s="170" t="s">
        <v>179</v>
      </c>
      <c r="C66" s="13">
        <f>C64+1</f>
        <v>35</v>
      </c>
      <c r="D66" s="14" t="s">
        <v>35</v>
      </c>
      <c r="E66" s="28" t="s">
        <v>14</v>
      </c>
      <c r="F66" s="29">
        <v>1</v>
      </c>
      <c r="G66" s="15"/>
      <c r="H66" s="16"/>
    </row>
    <row r="67" spans="2:8" s="7" customFormat="1" ht="45">
      <c r="B67" s="170"/>
      <c r="C67" s="13"/>
      <c r="D67" s="24" t="s">
        <v>335</v>
      </c>
      <c r="E67" s="28"/>
      <c r="F67" s="29"/>
      <c r="G67" s="15"/>
      <c r="H67" s="16"/>
    </row>
    <row r="68" spans="2:8" s="7" customFormat="1" ht="15">
      <c r="B68" s="170" t="s">
        <v>179</v>
      </c>
      <c r="C68" s="13">
        <f>C66+1</f>
        <v>36</v>
      </c>
      <c r="D68" s="14" t="s">
        <v>35</v>
      </c>
      <c r="E68" s="28" t="s">
        <v>14</v>
      </c>
      <c r="F68" s="29">
        <v>16</v>
      </c>
      <c r="G68" s="15"/>
      <c r="H68" s="16"/>
    </row>
    <row r="69" spans="2:8" s="7" customFormat="1" ht="45">
      <c r="B69" s="170" t="s">
        <v>179</v>
      </c>
      <c r="C69" s="13">
        <f>C68+1</f>
        <v>37</v>
      </c>
      <c r="D69" s="24" t="s">
        <v>678</v>
      </c>
      <c r="E69" s="28" t="s">
        <v>14</v>
      </c>
      <c r="F69" s="29">
        <v>4</v>
      </c>
      <c r="G69" s="15"/>
      <c r="H69" s="16"/>
    </row>
    <row r="70" spans="2:8" s="7" customFormat="1" ht="15">
      <c r="B70" s="170"/>
      <c r="C70" s="13"/>
      <c r="D70" s="145" t="s">
        <v>15</v>
      </c>
      <c r="E70" s="28"/>
      <c r="F70" s="29"/>
      <c r="G70" s="15"/>
      <c r="H70" s="16"/>
    </row>
    <row r="71" spans="2:8" s="7" customFormat="1" ht="15">
      <c r="B71" s="170"/>
      <c r="C71" s="13"/>
      <c r="D71" s="26" t="s">
        <v>428</v>
      </c>
      <c r="E71" s="28"/>
      <c r="F71" s="29"/>
      <c r="G71" s="15"/>
      <c r="H71" s="16"/>
    </row>
    <row r="72" spans="2:8" s="7" customFormat="1" ht="15">
      <c r="B72" s="170" t="s">
        <v>179</v>
      </c>
      <c r="C72" s="13">
        <f>C69+1</f>
        <v>38</v>
      </c>
      <c r="D72" s="14" t="s">
        <v>9</v>
      </c>
      <c r="E72" s="28" t="s">
        <v>14</v>
      </c>
      <c r="F72" s="29">
        <v>1</v>
      </c>
      <c r="G72" s="15"/>
      <c r="H72" s="16"/>
    </row>
    <row r="73" spans="2:8" s="7" customFormat="1" ht="15">
      <c r="B73" s="170"/>
      <c r="C73" s="13"/>
      <c r="D73" s="26" t="s">
        <v>429</v>
      </c>
      <c r="E73" s="28"/>
      <c r="F73" s="29"/>
      <c r="G73" s="15"/>
      <c r="H73" s="16"/>
    </row>
    <row r="74" spans="2:8" s="7" customFormat="1" ht="15">
      <c r="B74" s="170" t="s">
        <v>179</v>
      </c>
      <c r="C74" s="13">
        <f>C72+1</f>
        <v>39</v>
      </c>
      <c r="D74" s="14" t="s">
        <v>9</v>
      </c>
      <c r="E74" s="28" t="s">
        <v>14</v>
      </c>
      <c r="F74" s="29">
        <v>3</v>
      </c>
      <c r="G74" s="15"/>
      <c r="H74" s="16"/>
    </row>
    <row r="75" spans="2:8" s="7" customFormat="1" ht="15">
      <c r="B75" s="170" t="s">
        <v>179</v>
      </c>
      <c r="C75" s="13">
        <f>C74+1</f>
        <v>40</v>
      </c>
      <c r="D75" s="14" t="s">
        <v>17</v>
      </c>
      <c r="E75" s="28" t="s">
        <v>14</v>
      </c>
      <c r="F75" s="29">
        <v>1</v>
      </c>
      <c r="G75" s="15"/>
      <c r="H75" s="16"/>
    </row>
    <row r="76" spans="2:8" s="7" customFormat="1" ht="15">
      <c r="B76" s="170"/>
      <c r="C76" s="13"/>
      <c r="D76" s="26" t="s">
        <v>419</v>
      </c>
      <c r="E76" s="28"/>
      <c r="F76" s="29"/>
      <c r="G76" s="15"/>
      <c r="H76" s="16"/>
    </row>
    <row r="77" spans="2:8" s="7" customFormat="1" ht="30">
      <c r="B77" s="170" t="s">
        <v>179</v>
      </c>
      <c r="C77" s="13">
        <f>C75+1</f>
        <v>41</v>
      </c>
      <c r="D77" s="226" t="s">
        <v>608</v>
      </c>
      <c r="E77" s="153" t="s">
        <v>14</v>
      </c>
      <c r="F77" s="29">
        <v>5</v>
      </c>
      <c r="G77" s="15"/>
      <c r="H77" s="16"/>
    </row>
    <row r="78" spans="2:8" s="7" customFormat="1" ht="15">
      <c r="B78" s="170"/>
      <c r="C78" s="13"/>
      <c r="D78" s="145" t="s">
        <v>21</v>
      </c>
      <c r="E78" s="28"/>
      <c r="F78" s="29"/>
      <c r="G78" s="15"/>
      <c r="H78" s="16"/>
    </row>
    <row r="79" spans="2:8" s="7" customFormat="1" ht="15">
      <c r="B79" s="170"/>
      <c r="C79" s="13"/>
      <c r="D79" s="26" t="s">
        <v>22</v>
      </c>
      <c r="E79" s="28"/>
      <c r="F79" s="29"/>
      <c r="G79" s="15"/>
      <c r="H79" s="16"/>
    </row>
    <row r="80" spans="2:8" s="7" customFormat="1" ht="15">
      <c r="B80" s="170" t="s">
        <v>179</v>
      </c>
      <c r="C80" s="13">
        <f>C77+1</f>
        <v>42</v>
      </c>
      <c r="D80" s="14" t="s">
        <v>27</v>
      </c>
      <c r="E80" s="28" t="s">
        <v>24</v>
      </c>
      <c r="F80" s="29">
        <v>22</v>
      </c>
      <c r="G80" s="15"/>
      <c r="H80" s="16"/>
    </row>
    <row r="81" spans="2:8" s="7" customFormat="1" ht="15">
      <c r="B81" s="170" t="s">
        <v>179</v>
      </c>
      <c r="C81" s="13">
        <f>C80+1</f>
        <v>43</v>
      </c>
      <c r="D81" s="14" t="s">
        <v>130</v>
      </c>
      <c r="E81" s="28" t="s">
        <v>24</v>
      </c>
      <c r="F81" s="29">
        <v>2</v>
      </c>
      <c r="G81" s="15"/>
      <c r="H81" s="16"/>
    </row>
    <row r="82" spans="2:8" s="7" customFormat="1" ht="15">
      <c r="B82" s="170" t="s">
        <v>179</v>
      </c>
      <c r="C82" s="13">
        <f>C81+1</f>
        <v>44</v>
      </c>
      <c r="D82" s="14" t="s">
        <v>341</v>
      </c>
      <c r="E82" s="28" t="s">
        <v>24</v>
      </c>
      <c r="F82" s="29">
        <v>17</v>
      </c>
      <c r="G82" s="15"/>
      <c r="H82" s="16"/>
    </row>
    <row r="83" spans="2:8" s="7" customFormat="1" ht="15">
      <c r="B83" s="170" t="s">
        <v>179</v>
      </c>
      <c r="C83" s="13">
        <f>C82+1</f>
        <v>45</v>
      </c>
      <c r="D83" s="14" t="s">
        <v>114</v>
      </c>
      <c r="E83" s="28" t="s">
        <v>24</v>
      </c>
      <c r="F83" s="29">
        <v>5</v>
      </c>
      <c r="G83" s="15"/>
      <c r="H83" s="16"/>
    </row>
    <row r="84" spans="2:8" s="7" customFormat="1" ht="15">
      <c r="B84" s="170" t="s">
        <v>179</v>
      </c>
      <c r="C84" s="13">
        <f>C83+1</f>
        <v>46</v>
      </c>
      <c r="D84" s="14" t="s">
        <v>23</v>
      </c>
      <c r="E84" s="28" t="s">
        <v>24</v>
      </c>
      <c r="F84" s="29">
        <v>13</v>
      </c>
      <c r="G84" s="15"/>
      <c r="H84" s="16"/>
    </row>
    <row r="85" spans="2:8" s="7" customFormat="1" ht="15">
      <c r="B85" s="170" t="s">
        <v>179</v>
      </c>
      <c r="C85" s="13">
        <f>C84+1</f>
        <v>47</v>
      </c>
      <c r="D85" s="14" t="s">
        <v>25</v>
      </c>
      <c r="E85" s="28" t="s">
        <v>24</v>
      </c>
      <c r="F85" s="29">
        <v>7</v>
      </c>
      <c r="G85" s="15"/>
      <c r="H85" s="16"/>
    </row>
    <row r="86" spans="2:8" s="7" customFormat="1" ht="15">
      <c r="B86" s="170" t="s">
        <v>179</v>
      </c>
      <c r="C86" s="13">
        <f>C85+1</f>
        <v>48</v>
      </c>
      <c r="D86" s="14" t="s">
        <v>29</v>
      </c>
      <c r="E86" s="28" t="s">
        <v>24</v>
      </c>
      <c r="F86" s="29">
        <v>8</v>
      </c>
      <c r="G86" s="15"/>
      <c r="H86" s="16"/>
    </row>
    <row r="87" spans="2:8" s="7" customFormat="1" ht="15">
      <c r="B87" s="170" t="s">
        <v>179</v>
      </c>
      <c r="C87" s="13">
        <f>C86+1</f>
        <v>49</v>
      </c>
      <c r="D87" s="14" t="s">
        <v>340</v>
      </c>
      <c r="E87" s="28" t="s">
        <v>24</v>
      </c>
      <c r="F87" s="29">
        <v>9</v>
      </c>
      <c r="G87" s="15"/>
      <c r="H87" s="16"/>
    </row>
    <row r="88" spans="2:8" s="7" customFormat="1" ht="15">
      <c r="B88" s="170"/>
      <c r="C88" s="13"/>
      <c r="D88" s="26" t="s">
        <v>126</v>
      </c>
      <c r="E88" s="28"/>
      <c r="F88" s="29"/>
      <c r="G88" s="15"/>
      <c r="H88" s="16"/>
    </row>
    <row r="89" spans="2:8" s="7" customFormat="1" ht="30">
      <c r="B89" s="170" t="s">
        <v>179</v>
      </c>
      <c r="C89" s="13">
        <f>C83+1</f>
        <v>46</v>
      </c>
      <c r="D89" s="14" t="s">
        <v>342</v>
      </c>
      <c r="E89" s="28" t="s">
        <v>24</v>
      </c>
      <c r="F89" s="29">
        <v>2</v>
      </c>
      <c r="G89" s="15"/>
      <c r="H89" s="16"/>
    </row>
    <row r="90" spans="2:8" s="7" customFormat="1" ht="15">
      <c r="B90" s="170" t="s">
        <v>179</v>
      </c>
      <c r="C90" s="13">
        <f>C84+1</f>
        <v>47</v>
      </c>
      <c r="D90" s="14" t="s">
        <v>332</v>
      </c>
      <c r="E90" s="28" t="s">
        <v>24</v>
      </c>
      <c r="F90" s="29">
        <v>3</v>
      </c>
      <c r="G90" s="15"/>
      <c r="H90" s="16"/>
    </row>
    <row r="91" spans="2:8" s="7" customFormat="1" ht="15">
      <c r="B91" s="170" t="s">
        <v>179</v>
      </c>
      <c r="C91" s="13">
        <f>C85+1</f>
        <v>48</v>
      </c>
      <c r="D91" s="14" t="s">
        <v>339</v>
      </c>
      <c r="E91" s="28" t="s">
        <v>24</v>
      </c>
      <c r="F91" s="29">
        <v>10</v>
      </c>
      <c r="G91" s="15"/>
      <c r="H91" s="16"/>
    </row>
    <row r="92" spans="2:8" s="7" customFormat="1" ht="30">
      <c r="B92" s="170" t="s">
        <v>179</v>
      </c>
      <c r="C92" s="13">
        <f>C86+1</f>
        <v>49</v>
      </c>
      <c r="D92" s="14" t="s">
        <v>321</v>
      </c>
      <c r="E92" s="28" t="s">
        <v>24</v>
      </c>
      <c r="F92" s="29">
        <v>2</v>
      </c>
      <c r="G92" s="15"/>
      <c r="H92" s="16"/>
    </row>
    <row r="93" spans="2:8" s="7" customFormat="1" ht="15">
      <c r="B93" s="170" t="s">
        <v>179</v>
      </c>
      <c r="C93" s="13">
        <f>C87+1</f>
        <v>50</v>
      </c>
      <c r="D93" s="14" t="s">
        <v>837</v>
      </c>
      <c r="E93" s="28" t="s">
        <v>24</v>
      </c>
      <c r="F93" s="29">
        <v>2</v>
      </c>
      <c r="G93" s="15"/>
      <c r="H93" s="16"/>
    </row>
    <row r="94" spans="2:8" s="7" customFormat="1" ht="15">
      <c r="B94" s="170"/>
      <c r="C94" s="13"/>
      <c r="D94" s="26" t="s">
        <v>122</v>
      </c>
      <c r="E94" s="28"/>
      <c r="F94" s="29"/>
      <c r="G94" s="15"/>
      <c r="H94" s="16"/>
    </row>
    <row r="95" spans="2:8" s="7" customFormat="1" ht="15">
      <c r="B95" s="170" t="s">
        <v>179</v>
      </c>
      <c r="C95" s="13">
        <f>C93+1</f>
        <v>51</v>
      </c>
      <c r="D95" s="14" t="s">
        <v>580</v>
      </c>
      <c r="E95" s="28" t="s">
        <v>12</v>
      </c>
      <c r="F95" s="29">
        <v>22</v>
      </c>
      <c r="G95" s="15"/>
      <c r="H95" s="16"/>
    </row>
    <row r="96" spans="2:8" s="7" customFormat="1" ht="15">
      <c r="B96" s="170"/>
      <c r="C96" s="13"/>
      <c r="D96" s="83" t="s">
        <v>653</v>
      </c>
      <c r="E96" s="28"/>
      <c r="F96" s="29"/>
      <c r="G96" s="15"/>
      <c r="H96" s="16"/>
    </row>
    <row r="97" spans="2:8" s="7" customFormat="1" ht="15">
      <c r="B97" s="170"/>
      <c r="C97" s="13"/>
      <c r="D97" s="145" t="s">
        <v>8</v>
      </c>
      <c r="E97" s="28"/>
      <c r="F97" s="29"/>
      <c r="G97" s="15"/>
      <c r="H97" s="16"/>
    </row>
    <row r="98" spans="2:8" s="7" customFormat="1" ht="45">
      <c r="B98" s="170"/>
      <c r="C98" s="13"/>
      <c r="D98" s="26" t="s">
        <v>316</v>
      </c>
      <c r="E98" s="28"/>
      <c r="F98" s="29"/>
      <c r="G98" s="15"/>
      <c r="H98" s="16"/>
    </row>
    <row r="99" spans="2:8" s="7" customFormat="1" ht="15">
      <c r="B99" s="170" t="s">
        <v>179</v>
      </c>
      <c r="C99" s="13">
        <f>C95+1</f>
        <v>52</v>
      </c>
      <c r="D99" s="14" t="s">
        <v>16</v>
      </c>
      <c r="E99" s="28" t="s">
        <v>10</v>
      </c>
      <c r="F99" s="38">
        <v>183</v>
      </c>
      <c r="G99" s="15"/>
      <c r="H99" s="16"/>
    </row>
    <row r="100" spans="2:8" s="7" customFormat="1" ht="15">
      <c r="B100" s="170" t="s">
        <v>179</v>
      </c>
      <c r="C100" s="13">
        <f>C99+1</f>
        <v>53</v>
      </c>
      <c r="D100" s="14" t="s">
        <v>9</v>
      </c>
      <c r="E100" s="28" t="s">
        <v>10</v>
      </c>
      <c r="F100" s="38">
        <v>34.9</v>
      </c>
      <c r="G100" s="15"/>
      <c r="H100" s="16"/>
    </row>
    <row r="101" spans="2:8" s="7" customFormat="1" ht="45">
      <c r="B101" s="170"/>
      <c r="C101" s="13"/>
      <c r="D101" s="26" t="s">
        <v>602</v>
      </c>
      <c r="E101" s="28"/>
      <c r="F101" s="38"/>
      <c r="G101" s="15"/>
      <c r="H101" s="16"/>
    </row>
    <row r="102" spans="2:8" s="7" customFormat="1" ht="15">
      <c r="B102" s="170" t="s">
        <v>179</v>
      </c>
      <c r="C102" s="13">
        <f>C100+1</f>
        <v>54</v>
      </c>
      <c r="D102" s="14" t="s">
        <v>16</v>
      </c>
      <c r="E102" s="28" t="s">
        <v>10</v>
      </c>
      <c r="F102" s="38">
        <v>21.6</v>
      </c>
      <c r="G102" s="15"/>
      <c r="H102" s="16"/>
    </row>
    <row r="103" spans="2:8" s="7" customFormat="1" ht="45">
      <c r="B103" s="170"/>
      <c r="C103" s="13"/>
      <c r="D103" s="26" t="s">
        <v>606</v>
      </c>
      <c r="E103" s="28"/>
      <c r="F103" s="38"/>
      <c r="G103" s="15"/>
      <c r="H103" s="16"/>
    </row>
    <row r="104" spans="2:8" s="7" customFormat="1" ht="15">
      <c r="B104" s="170" t="s">
        <v>179</v>
      </c>
      <c r="C104" s="13">
        <f>C102+1</f>
        <v>55</v>
      </c>
      <c r="D104" s="14" t="s">
        <v>9</v>
      </c>
      <c r="E104" s="28" t="s">
        <v>10</v>
      </c>
      <c r="F104" s="38">
        <v>112</v>
      </c>
      <c r="G104" s="15"/>
      <c r="H104" s="16"/>
    </row>
    <row r="105" spans="2:8" s="7" customFormat="1" ht="15">
      <c r="B105" s="170" t="s">
        <v>179</v>
      </c>
      <c r="C105" s="13">
        <f>C104+1</f>
        <v>56</v>
      </c>
      <c r="D105" s="14" t="s">
        <v>17</v>
      </c>
      <c r="E105" s="28" t="s">
        <v>10</v>
      </c>
      <c r="F105" s="38">
        <v>72.5</v>
      </c>
      <c r="G105" s="15"/>
      <c r="H105" s="16"/>
    </row>
    <row r="106" spans="2:8" s="7" customFormat="1" ht="15">
      <c r="B106" s="170" t="s">
        <v>179</v>
      </c>
      <c r="C106" s="13">
        <f>C105+1</f>
        <v>57</v>
      </c>
      <c r="D106" s="14" t="s">
        <v>18</v>
      </c>
      <c r="E106" s="28" t="s">
        <v>10</v>
      </c>
      <c r="F106" s="38">
        <v>154</v>
      </c>
      <c r="G106" s="15"/>
      <c r="H106" s="16"/>
    </row>
    <row r="107" spans="2:8" s="7" customFormat="1" ht="15">
      <c r="B107" s="170" t="s">
        <v>179</v>
      </c>
      <c r="C107" s="13">
        <f>C106+1</f>
        <v>58</v>
      </c>
      <c r="D107" s="14" t="s">
        <v>19</v>
      </c>
      <c r="E107" s="28" t="s">
        <v>10</v>
      </c>
      <c r="F107" s="38">
        <v>219.8</v>
      </c>
      <c r="G107" s="15"/>
      <c r="H107" s="16"/>
    </row>
    <row r="108" spans="2:8" s="7" customFormat="1" ht="15">
      <c r="B108" s="170" t="s">
        <v>179</v>
      </c>
      <c r="C108" s="13">
        <f>C107+1</f>
        <v>59</v>
      </c>
      <c r="D108" s="14" t="s">
        <v>26</v>
      </c>
      <c r="E108" s="28" t="s">
        <v>10</v>
      </c>
      <c r="F108" s="38">
        <v>83</v>
      </c>
      <c r="G108" s="15"/>
      <c r="H108" s="16"/>
    </row>
    <row r="109" spans="2:8" s="7" customFormat="1" ht="15.75" thickBot="1">
      <c r="B109" s="170" t="s">
        <v>179</v>
      </c>
      <c r="C109" s="13">
        <f>C108+1</f>
        <v>60</v>
      </c>
      <c r="D109" s="14" t="s">
        <v>166</v>
      </c>
      <c r="E109" s="28" t="s">
        <v>10</v>
      </c>
      <c r="F109" s="38">
        <v>40.8</v>
      </c>
      <c r="G109" s="15"/>
      <c r="H109" s="16"/>
    </row>
    <row r="110" spans="2:8" s="7" customFormat="1" ht="15.75" thickBot="1">
      <c r="B110" s="268"/>
      <c r="C110" s="269"/>
      <c r="D110" s="270"/>
      <c r="E110" s="271"/>
      <c r="F110" s="272"/>
      <c r="G110" s="273" t="s">
        <v>919</v>
      </c>
      <c r="H110" s="75">
        <f>SUM(H56:H109)</f>
        <v>0</v>
      </c>
    </row>
    <row r="111" spans="2:8" s="7" customFormat="1" ht="15">
      <c r="B111" s="170"/>
      <c r="C111" s="13"/>
      <c r="D111" s="145" t="s">
        <v>15</v>
      </c>
      <c r="E111" s="28"/>
      <c r="F111" s="38"/>
      <c r="G111" s="15"/>
      <c r="H111" s="16"/>
    </row>
    <row r="112" spans="2:8" s="7" customFormat="1" ht="61.5" customHeight="1">
      <c r="B112" s="170"/>
      <c r="C112" s="13"/>
      <c r="D112" s="26" t="s">
        <v>675</v>
      </c>
      <c r="E112" s="28"/>
      <c r="F112" s="29"/>
      <c r="G112" s="15"/>
      <c r="H112" s="16"/>
    </row>
    <row r="113" spans="2:8" s="7" customFormat="1" ht="15">
      <c r="B113" s="170" t="s">
        <v>179</v>
      </c>
      <c r="C113" s="13">
        <f>C109+1</f>
        <v>61</v>
      </c>
      <c r="D113" s="14" t="s">
        <v>18</v>
      </c>
      <c r="E113" s="28" t="s">
        <v>14</v>
      </c>
      <c r="F113" s="29">
        <v>7</v>
      </c>
      <c r="G113" s="15"/>
      <c r="H113" s="16"/>
    </row>
    <row r="114" spans="2:8" s="7" customFormat="1" ht="15">
      <c r="B114" s="170" t="s">
        <v>179</v>
      </c>
      <c r="C114" s="13">
        <f>C113+1</f>
        <v>62</v>
      </c>
      <c r="D114" s="14" t="s">
        <v>19</v>
      </c>
      <c r="E114" s="28" t="s">
        <v>14</v>
      </c>
      <c r="F114" s="29">
        <v>5</v>
      </c>
      <c r="G114" s="15"/>
      <c r="H114" s="16"/>
    </row>
    <row r="115" spans="2:8" s="7" customFormat="1" ht="15">
      <c r="B115" s="170" t="s">
        <v>179</v>
      </c>
      <c r="C115" s="13">
        <f>C114+1</f>
        <v>63</v>
      </c>
      <c r="D115" s="14" t="s">
        <v>26</v>
      </c>
      <c r="E115" s="28" t="s">
        <v>14</v>
      </c>
      <c r="F115" s="29">
        <v>3</v>
      </c>
      <c r="G115" s="15"/>
      <c r="H115" s="16"/>
    </row>
    <row r="116" spans="2:8" s="7" customFormat="1" ht="15">
      <c r="B116" s="170" t="s">
        <v>179</v>
      </c>
      <c r="C116" s="13">
        <f>C115+1</f>
        <v>64</v>
      </c>
      <c r="D116" s="14" t="s">
        <v>166</v>
      </c>
      <c r="E116" s="28" t="s">
        <v>14</v>
      </c>
      <c r="F116" s="29">
        <v>1</v>
      </c>
      <c r="G116" s="15"/>
      <c r="H116" s="16"/>
    </row>
    <row r="117" spans="2:8" s="7" customFormat="1" ht="15">
      <c r="B117" s="170"/>
      <c r="C117" s="13"/>
      <c r="D117" s="26" t="s">
        <v>427</v>
      </c>
      <c r="E117" s="28"/>
      <c r="F117" s="29"/>
      <c r="G117" s="15"/>
      <c r="H117" s="16"/>
    </row>
    <row r="118" spans="2:8" s="7" customFormat="1" ht="15">
      <c r="B118" s="170" t="s">
        <v>179</v>
      </c>
      <c r="C118" s="13">
        <f>C116+1</f>
        <v>65</v>
      </c>
      <c r="D118" s="14" t="s">
        <v>9</v>
      </c>
      <c r="E118" s="28" t="s">
        <v>14</v>
      </c>
      <c r="F118" s="29">
        <v>3</v>
      </c>
      <c r="G118" s="15"/>
      <c r="H118" s="16"/>
    </row>
    <row r="119" spans="2:8" s="7" customFormat="1" ht="15">
      <c r="B119" s="170" t="s">
        <v>179</v>
      </c>
      <c r="C119" s="13">
        <f>C118+1</f>
        <v>66</v>
      </c>
      <c r="D119" s="14" t="s">
        <v>17</v>
      </c>
      <c r="E119" s="28" t="s">
        <v>14</v>
      </c>
      <c r="F119" s="29">
        <v>1</v>
      </c>
      <c r="G119" s="15"/>
      <c r="H119" s="16"/>
    </row>
    <row r="120" spans="2:8" s="7" customFormat="1" ht="15">
      <c r="B120" s="170"/>
      <c r="C120" s="13"/>
      <c r="D120" s="26" t="s">
        <v>431</v>
      </c>
      <c r="E120" s="28"/>
      <c r="F120" s="29"/>
      <c r="G120" s="15"/>
      <c r="H120" s="16"/>
    </row>
    <row r="121" spans="2:8" s="7" customFormat="1" ht="15">
      <c r="B121" s="170" t="s">
        <v>179</v>
      </c>
      <c r="C121" s="13">
        <f>C119+1</f>
        <v>67</v>
      </c>
      <c r="D121" s="14" t="s">
        <v>9</v>
      </c>
      <c r="E121" s="28" t="s">
        <v>14</v>
      </c>
      <c r="F121" s="29">
        <v>2</v>
      </c>
      <c r="G121" s="15"/>
      <c r="H121" s="16"/>
    </row>
    <row r="122" spans="2:8" s="7" customFormat="1" ht="15">
      <c r="B122" s="170" t="s">
        <v>179</v>
      </c>
      <c r="C122" s="13">
        <f>C121+1</f>
        <v>68</v>
      </c>
      <c r="D122" s="14" t="s">
        <v>17</v>
      </c>
      <c r="E122" s="28" t="s">
        <v>14</v>
      </c>
      <c r="F122" s="29">
        <v>1</v>
      </c>
      <c r="G122" s="15"/>
      <c r="H122" s="16"/>
    </row>
    <row r="123" spans="2:8" s="7" customFormat="1" ht="15">
      <c r="B123" s="170" t="s">
        <v>179</v>
      </c>
      <c r="C123" s="13">
        <f>C119+1</f>
        <v>67</v>
      </c>
      <c r="D123" s="14" t="s">
        <v>18</v>
      </c>
      <c r="E123" s="28" t="s">
        <v>14</v>
      </c>
      <c r="F123" s="29">
        <v>1</v>
      </c>
      <c r="G123" s="144"/>
      <c r="H123" s="16"/>
    </row>
    <row r="124" spans="2:8" s="7" customFormat="1" ht="15">
      <c r="B124" s="170"/>
      <c r="C124" s="13"/>
      <c r="D124" s="26" t="s">
        <v>419</v>
      </c>
      <c r="E124" s="28"/>
      <c r="F124" s="29"/>
      <c r="G124" s="15"/>
      <c r="H124" s="16"/>
    </row>
    <row r="125" spans="2:8" s="7" customFormat="1" ht="30">
      <c r="B125" s="170" t="s">
        <v>179</v>
      </c>
      <c r="C125" s="13">
        <f>C123+1</f>
        <v>68</v>
      </c>
      <c r="D125" s="14" t="s">
        <v>620</v>
      </c>
      <c r="E125" s="153" t="s">
        <v>14</v>
      </c>
      <c r="F125" s="29">
        <v>20</v>
      </c>
      <c r="G125" s="15"/>
      <c r="H125" s="16"/>
    </row>
    <row r="126" spans="2:8" s="7" customFormat="1" ht="30">
      <c r="B126" s="170" t="s">
        <v>179</v>
      </c>
      <c r="C126" s="13">
        <f>C125+1</f>
        <v>69</v>
      </c>
      <c r="D126" s="14" t="s">
        <v>421</v>
      </c>
      <c r="E126" s="153" t="s">
        <v>14</v>
      </c>
      <c r="F126" s="29">
        <v>4</v>
      </c>
      <c r="G126" s="15"/>
      <c r="H126" s="16"/>
    </row>
    <row r="127" spans="2:8" s="7" customFormat="1" ht="15">
      <c r="B127" s="170"/>
      <c r="C127" s="13"/>
      <c r="D127" s="145" t="s">
        <v>11</v>
      </c>
      <c r="E127" s="28"/>
      <c r="F127" s="29"/>
      <c r="G127" s="15"/>
      <c r="H127" s="16"/>
    </row>
    <row r="128" spans="2:8" s="7" customFormat="1" ht="15">
      <c r="B128" s="170"/>
      <c r="C128" s="13"/>
      <c r="D128" s="26" t="s">
        <v>119</v>
      </c>
      <c r="E128" s="28"/>
      <c r="F128" s="29"/>
      <c r="G128" s="15"/>
      <c r="H128" s="16"/>
    </row>
    <row r="129" spans="2:8" s="7" customFormat="1" ht="15">
      <c r="B129" s="170" t="s">
        <v>179</v>
      </c>
      <c r="C129" s="13">
        <f>C122+1</f>
        <v>69</v>
      </c>
      <c r="D129" s="14" t="s">
        <v>20</v>
      </c>
      <c r="E129" s="28" t="s">
        <v>12</v>
      </c>
      <c r="F129" s="29">
        <v>15</v>
      </c>
      <c r="G129" s="15"/>
      <c r="H129" s="16"/>
    </row>
    <row r="130" spans="2:8" s="7" customFormat="1" ht="15">
      <c r="B130" s="170" t="s">
        <v>179</v>
      </c>
      <c r="C130" s="13">
        <f>C129+1</f>
        <v>70</v>
      </c>
      <c r="D130" s="14" t="s">
        <v>28</v>
      </c>
      <c r="E130" s="28" t="s">
        <v>12</v>
      </c>
      <c r="F130" s="29">
        <v>41</v>
      </c>
      <c r="G130" s="15"/>
      <c r="H130" s="16"/>
    </row>
    <row r="131" spans="2:8" s="7" customFormat="1" ht="15">
      <c r="B131" s="170"/>
      <c r="C131" s="13"/>
      <c r="D131" s="26" t="s">
        <v>176</v>
      </c>
      <c r="E131" s="28"/>
      <c r="F131" s="29"/>
      <c r="G131" s="15"/>
      <c r="H131" s="16"/>
    </row>
    <row r="132" spans="2:8" s="7" customFormat="1" ht="15">
      <c r="B132" s="170" t="s">
        <v>179</v>
      </c>
      <c r="C132" s="13">
        <f>C130+1</f>
        <v>71</v>
      </c>
      <c r="D132" s="14" t="s">
        <v>20</v>
      </c>
      <c r="E132" s="28" t="s">
        <v>12</v>
      </c>
      <c r="F132" s="29">
        <v>19</v>
      </c>
      <c r="G132" s="15"/>
      <c r="H132" s="16"/>
    </row>
    <row r="133" spans="2:8" s="7" customFormat="1" ht="15">
      <c r="B133" s="170"/>
      <c r="C133" s="13"/>
      <c r="D133" s="26" t="s">
        <v>307</v>
      </c>
      <c r="E133" s="28"/>
      <c r="F133" s="29"/>
      <c r="G133" s="15"/>
      <c r="H133" s="16"/>
    </row>
    <row r="134" spans="2:8" s="7" customFormat="1" ht="15">
      <c r="B134" s="170" t="s">
        <v>179</v>
      </c>
      <c r="C134" s="13">
        <f>C132+1</f>
        <v>72</v>
      </c>
      <c r="D134" s="14" t="s">
        <v>343</v>
      </c>
      <c r="E134" s="28" t="s">
        <v>14</v>
      </c>
      <c r="F134" s="29">
        <v>8</v>
      </c>
      <c r="G134" s="15"/>
      <c r="H134" s="16"/>
    </row>
    <row r="135" spans="2:8" s="7" customFormat="1" ht="15">
      <c r="B135" s="170" t="s">
        <v>179</v>
      </c>
      <c r="C135" s="13">
        <f>C134+1</f>
        <v>73</v>
      </c>
      <c r="D135" s="14" t="s">
        <v>344</v>
      </c>
      <c r="E135" s="28" t="s">
        <v>14</v>
      </c>
      <c r="F135" s="29">
        <v>3</v>
      </c>
      <c r="G135" s="15"/>
      <c r="H135" s="16"/>
    </row>
    <row r="136" spans="2:8" s="7" customFormat="1" ht="15">
      <c r="B136" s="170"/>
      <c r="C136" s="13"/>
      <c r="D136" s="26" t="s">
        <v>157</v>
      </c>
      <c r="E136" s="28"/>
      <c r="F136" s="29"/>
      <c r="G136" s="15"/>
      <c r="H136" s="16"/>
    </row>
    <row r="137" spans="2:8" s="7" customFormat="1" ht="15">
      <c r="B137" s="170" t="s">
        <v>179</v>
      </c>
      <c r="C137" s="13">
        <f>C135+1</f>
        <v>74</v>
      </c>
      <c r="D137" s="14" t="s">
        <v>20</v>
      </c>
      <c r="E137" s="28" t="s">
        <v>12</v>
      </c>
      <c r="F137" s="29">
        <v>11</v>
      </c>
      <c r="G137" s="15"/>
      <c r="H137" s="16"/>
    </row>
    <row r="138" spans="2:8" ht="15">
      <c r="B138" s="170"/>
      <c r="C138" s="13"/>
      <c r="D138" s="145" t="s">
        <v>21</v>
      </c>
      <c r="E138" s="28"/>
      <c r="F138" s="29"/>
      <c r="G138" s="33"/>
      <c r="H138" s="34"/>
    </row>
    <row r="139" spans="2:8" ht="15">
      <c r="B139" s="170"/>
      <c r="C139" s="13"/>
      <c r="D139" s="26" t="s">
        <v>22</v>
      </c>
      <c r="E139" s="28"/>
      <c r="F139" s="29"/>
      <c r="G139" s="33"/>
      <c r="H139" s="34"/>
    </row>
    <row r="140" spans="2:8" ht="15">
      <c r="B140" s="170" t="s">
        <v>179</v>
      </c>
      <c r="C140" s="13">
        <f>C137+1</f>
        <v>75</v>
      </c>
      <c r="D140" s="14" t="s">
        <v>27</v>
      </c>
      <c r="E140" s="28" t="s">
        <v>24</v>
      </c>
      <c r="F140" s="29">
        <v>27</v>
      </c>
      <c r="G140" s="33"/>
      <c r="H140" s="34"/>
    </row>
    <row r="141" spans="2:8" ht="15">
      <c r="B141" s="170" t="s">
        <v>179</v>
      </c>
      <c r="C141" s="13">
        <f>C140+1</f>
        <v>76</v>
      </c>
      <c r="D141" s="14" t="s">
        <v>130</v>
      </c>
      <c r="E141" s="28" t="s">
        <v>24</v>
      </c>
      <c r="F141" s="29">
        <v>3</v>
      </c>
      <c r="G141" s="33"/>
      <c r="H141" s="34"/>
    </row>
    <row r="142" spans="2:8" ht="15">
      <c r="B142" s="170" t="s">
        <v>179</v>
      </c>
      <c r="C142" s="13">
        <f>C141+1</f>
        <v>77</v>
      </c>
      <c r="D142" s="14" t="s">
        <v>341</v>
      </c>
      <c r="E142" s="28" t="s">
        <v>24</v>
      </c>
      <c r="F142" s="29">
        <v>18</v>
      </c>
      <c r="G142" s="33"/>
      <c r="H142" s="34"/>
    </row>
    <row r="143" spans="2:8" ht="15">
      <c r="B143" s="170" t="s">
        <v>179</v>
      </c>
      <c r="C143" s="13">
        <f>C142+1</f>
        <v>78</v>
      </c>
      <c r="D143" s="14" t="s">
        <v>114</v>
      </c>
      <c r="E143" s="28" t="s">
        <v>24</v>
      </c>
      <c r="F143" s="29">
        <v>5</v>
      </c>
      <c r="G143" s="33"/>
      <c r="H143" s="34"/>
    </row>
    <row r="144" spans="2:8" ht="15">
      <c r="B144" s="170" t="s">
        <v>179</v>
      </c>
      <c r="C144" s="13">
        <f>C143+1</f>
        <v>79</v>
      </c>
      <c r="D144" s="14" t="s">
        <v>23</v>
      </c>
      <c r="E144" s="28" t="s">
        <v>24</v>
      </c>
      <c r="F144" s="29">
        <v>15</v>
      </c>
      <c r="G144" s="33"/>
      <c r="H144" s="34"/>
    </row>
    <row r="145" spans="2:8" ht="15">
      <c r="B145" s="170" t="s">
        <v>179</v>
      </c>
      <c r="C145" s="13">
        <f>C144+1</f>
        <v>80</v>
      </c>
      <c r="D145" s="14" t="s">
        <v>25</v>
      </c>
      <c r="E145" s="28" t="s">
        <v>24</v>
      </c>
      <c r="F145" s="29">
        <v>11</v>
      </c>
      <c r="G145" s="33"/>
      <c r="H145" s="34"/>
    </row>
    <row r="146" spans="2:8" ht="15">
      <c r="B146" s="170" t="s">
        <v>179</v>
      </c>
      <c r="C146" s="13">
        <f>C145+1</f>
        <v>81</v>
      </c>
      <c r="D146" s="14" t="s">
        <v>29</v>
      </c>
      <c r="E146" s="28" t="s">
        <v>24</v>
      </c>
      <c r="F146" s="29">
        <v>16</v>
      </c>
      <c r="G146" s="33"/>
      <c r="H146" s="34"/>
    </row>
    <row r="147" spans="2:8" ht="15">
      <c r="B147" s="170" t="s">
        <v>179</v>
      </c>
      <c r="C147" s="13">
        <f>C143+1</f>
        <v>79</v>
      </c>
      <c r="D147" s="14" t="s">
        <v>340</v>
      </c>
      <c r="E147" s="28" t="s">
        <v>24</v>
      </c>
      <c r="F147" s="247">
        <v>13</v>
      </c>
      <c r="G147" s="78"/>
      <c r="H147" s="77"/>
    </row>
    <row r="148" spans="2:8" ht="15">
      <c r="B148" s="170" t="s">
        <v>179</v>
      </c>
      <c r="C148" s="13">
        <f>C144+1</f>
        <v>80</v>
      </c>
      <c r="D148" s="14" t="s">
        <v>734</v>
      </c>
      <c r="E148" s="28" t="s">
        <v>24</v>
      </c>
      <c r="F148" s="247">
        <v>1</v>
      </c>
      <c r="G148" s="78"/>
      <c r="H148" s="77"/>
    </row>
    <row r="149" spans="2:8" ht="15">
      <c r="B149" s="170" t="s">
        <v>179</v>
      </c>
      <c r="C149" s="13">
        <f>C148+1</f>
        <v>81</v>
      </c>
      <c r="D149" s="14" t="s">
        <v>345</v>
      </c>
      <c r="E149" s="28" t="s">
        <v>24</v>
      </c>
      <c r="F149" s="247">
        <v>9</v>
      </c>
      <c r="G149" s="78"/>
      <c r="H149" s="77"/>
    </row>
    <row r="150" spans="2:8" ht="15">
      <c r="B150" s="245"/>
      <c r="C150" s="109"/>
      <c r="D150" s="24" t="s">
        <v>126</v>
      </c>
      <c r="E150" s="163"/>
      <c r="F150" s="247"/>
      <c r="G150" s="78"/>
      <c r="H150" s="77"/>
    </row>
    <row r="151" spans="2:8" ht="15">
      <c r="B151" s="170" t="s">
        <v>179</v>
      </c>
      <c r="C151" s="13">
        <f>C149+1</f>
        <v>82</v>
      </c>
      <c r="D151" s="25" t="s">
        <v>739</v>
      </c>
      <c r="E151" s="21" t="s">
        <v>24</v>
      </c>
      <c r="F151" s="247">
        <v>1</v>
      </c>
      <c r="G151" s="78"/>
      <c r="H151" s="77"/>
    </row>
    <row r="152" spans="2:8" ht="15">
      <c r="B152" s="170" t="s">
        <v>179</v>
      </c>
      <c r="C152" s="20">
        <f>C151+1</f>
        <v>83</v>
      </c>
      <c r="D152" s="14" t="s">
        <v>464</v>
      </c>
      <c r="E152" s="28" t="s">
        <v>12</v>
      </c>
      <c r="F152" s="247">
        <v>4</v>
      </c>
      <c r="G152" s="78"/>
      <c r="H152" s="77"/>
    </row>
    <row r="153" spans="2:8" ht="15">
      <c r="B153" s="245"/>
      <c r="C153" s="109"/>
      <c r="D153" s="83" t="s">
        <v>442</v>
      </c>
      <c r="E153" s="200"/>
      <c r="F153" s="242"/>
      <c r="G153" s="78"/>
      <c r="H153" s="77"/>
    </row>
    <row r="154" spans="2:8" ht="60.75" customHeight="1">
      <c r="B154" s="208" t="s">
        <v>179</v>
      </c>
      <c r="C154" s="204">
        <f>C152+1</f>
        <v>84</v>
      </c>
      <c r="D154" s="226" t="s">
        <v>572</v>
      </c>
      <c r="E154" s="200" t="s">
        <v>10</v>
      </c>
      <c r="F154" s="242">
        <v>7</v>
      </c>
      <c r="G154" s="78"/>
      <c r="H154" s="77"/>
    </row>
    <row r="155" spans="2:8" ht="75.75" thickBot="1">
      <c r="B155" s="170"/>
      <c r="C155" s="13"/>
      <c r="D155" s="14" t="s">
        <v>720</v>
      </c>
      <c r="E155" s="28"/>
      <c r="F155" s="247"/>
      <c r="G155" s="78"/>
      <c r="H155" s="77"/>
    </row>
    <row r="156" spans="2:8" ht="24.75" customHeight="1" thickBot="1">
      <c r="B156" s="268"/>
      <c r="C156" s="269"/>
      <c r="D156" s="270"/>
      <c r="E156" s="271"/>
      <c r="F156" s="272"/>
      <c r="G156" s="273" t="s">
        <v>920</v>
      </c>
      <c r="H156" s="75">
        <f>SUM(H111:H155)</f>
        <v>0</v>
      </c>
    </row>
    <row r="157" spans="2:8" ht="24.75" customHeight="1" thickBot="1">
      <c r="B157" s="283"/>
      <c r="C157" s="283"/>
      <c r="D157" s="283"/>
      <c r="E157" s="283"/>
      <c r="F157" s="272"/>
      <c r="G157" s="273"/>
      <c r="H157" s="276"/>
    </row>
    <row r="158" spans="2:8" ht="24.75" customHeight="1" thickBot="1">
      <c r="B158" s="284"/>
      <c r="C158" s="285"/>
      <c r="D158" s="279"/>
      <c r="E158" s="286"/>
      <c r="F158" s="272"/>
      <c r="G158" s="272" t="s">
        <v>918</v>
      </c>
      <c r="H158" s="281">
        <f>H55</f>
        <v>0</v>
      </c>
    </row>
    <row r="159" spans="2:8" ht="24.75" customHeight="1" thickBot="1">
      <c r="B159" s="284"/>
      <c r="C159" s="285"/>
      <c r="D159" s="279"/>
      <c r="E159" s="286"/>
      <c r="F159" s="272"/>
      <c r="G159" s="272" t="s">
        <v>919</v>
      </c>
      <c r="H159" s="281">
        <f>H110</f>
        <v>0</v>
      </c>
    </row>
    <row r="160" spans="2:8" ht="24.75" customHeight="1" thickBot="1">
      <c r="B160" s="284"/>
      <c r="C160" s="285"/>
      <c r="D160" s="279"/>
      <c r="E160" s="286"/>
      <c r="F160" s="272"/>
      <c r="G160" s="272" t="s">
        <v>920</v>
      </c>
      <c r="H160" s="281">
        <f>H156</f>
        <v>0</v>
      </c>
    </row>
    <row r="161" spans="2:8" ht="24.75" customHeight="1" thickBot="1">
      <c r="B161" s="274"/>
      <c r="C161" s="275"/>
      <c r="D161" s="275"/>
      <c r="E161" s="275"/>
      <c r="F161" s="272"/>
      <c r="G161" s="282" t="s">
        <v>921</v>
      </c>
      <c r="H161" s="75">
        <f>SUM(H158:H160)</f>
        <v>0</v>
      </c>
    </row>
    <row r="162" spans="4:6" ht="15">
      <c r="D162" s="89"/>
      <c r="E162" s="88"/>
      <c r="F162" s="87"/>
    </row>
    <row r="163" spans="4:6" ht="15">
      <c r="D163" s="92"/>
      <c r="E163" s="91"/>
      <c r="F163" s="90"/>
    </row>
    <row r="164" spans="4:6" ht="15">
      <c r="D164" s="89"/>
      <c r="E164" s="88"/>
      <c r="F164" s="87"/>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5" max="7" man="1"/>
    <brk id="110" max="7" man="1"/>
  </rowBreaks>
</worksheet>
</file>

<file path=xl/worksheets/sheet27.xml><?xml version="1.0" encoding="utf-8"?>
<worksheet xmlns="http://schemas.openxmlformats.org/spreadsheetml/2006/main" xmlns:r="http://schemas.openxmlformats.org/officeDocument/2006/relationships">
  <dimension ref="A1:H122"/>
  <sheetViews>
    <sheetView view="pageBreakPreview" zoomScaleSheetLayoutView="100" zoomScalePageLayoutView="0" workbookViewId="0" topLeftCell="A87">
      <selection activeCell="F23" sqref="F23"/>
    </sheetView>
  </sheetViews>
  <sheetFormatPr defaultColWidth="9.140625" defaultRowHeight="15"/>
  <cols>
    <col min="1" max="1" width="5.7109375" style="1" customWidth="1"/>
    <col min="2" max="2" width="5.7109375" style="2" customWidth="1"/>
    <col min="3" max="3" width="5.7109375" style="4" customWidth="1"/>
    <col min="4" max="4" width="61.140625" style="1" customWidth="1"/>
    <col min="5" max="8" width="12.7109375" style="1" customWidth="1"/>
    <col min="9" max="16384" width="9.140625" style="1" customWidth="1"/>
  </cols>
  <sheetData>
    <row r="1" spans="2:3" ht="20.25">
      <c r="B1" s="298"/>
      <c r="C1" s="3" t="s">
        <v>772</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10"/>
      <c r="H5" s="11"/>
    </row>
    <row r="6" spans="2:8" s="7" customFormat="1" ht="15">
      <c r="B6" s="170"/>
      <c r="C6" s="13"/>
      <c r="D6" s="26" t="s">
        <v>5</v>
      </c>
      <c r="E6" s="28"/>
      <c r="F6" s="29"/>
      <c r="G6" s="15"/>
      <c r="H6" s="16"/>
    </row>
    <row r="7" spans="2:8" s="7" customFormat="1" ht="30">
      <c r="B7" s="170" t="s">
        <v>182</v>
      </c>
      <c r="C7" s="13">
        <f>C6+1</f>
        <v>1</v>
      </c>
      <c r="D7" s="14" t="s">
        <v>812</v>
      </c>
      <c r="E7" s="28" t="s">
        <v>799</v>
      </c>
      <c r="F7" s="29">
        <v>950</v>
      </c>
      <c r="G7" s="15"/>
      <c r="H7" s="16"/>
    </row>
    <row r="8" spans="2:8" s="7" customFormat="1" ht="30">
      <c r="B8" s="170" t="s">
        <v>182</v>
      </c>
      <c r="C8" s="13">
        <f>C7+1</f>
        <v>2</v>
      </c>
      <c r="D8" s="14" t="s">
        <v>150</v>
      </c>
      <c r="E8" s="28" t="s">
        <v>799</v>
      </c>
      <c r="F8" s="29">
        <v>15</v>
      </c>
      <c r="G8" s="15"/>
      <c r="H8" s="16"/>
    </row>
    <row r="9" spans="2:8" s="7" customFormat="1" ht="30">
      <c r="B9" s="170" t="s">
        <v>182</v>
      </c>
      <c r="C9" s="13">
        <f>C8+1</f>
        <v>3</v>
      </c>
      <c r="D9" s="14" t="s">
        <v>7</v>
      </c>
      <c r="E9" s="28" t="s">
        <v>799</v>
      </c>
      <c r="F9" s="29">
        <v>95</v>
      </c>
      <c r="G9" s="15"/>
      <c r="H9" s="16"/>
    </row>
    <row r="10" spans="2:8" s="7" customFormat="1" ht="30">
      <c r="B10" s="170" t="s">
        <v>182</v>
      </c>
      <c r="C10" s="13">
        <f>C9+1</f>
        <v>4</v>
      </c>
      <c r="D10" s="14" t="s">
        <v>816</v>
      </c>
      <c r="E10" s="28" t="s">
        <v>799</v>
      </c>
      <c r="F10" s="29">
        <v>45</v>
      </c>
      <c r="G10" s="15"/>
      <c r="H10" s="16"/>
    </row>
    <row r="11" spans="2:8" s="7" customFormat="1" ht="30">
      <c r="B11" s="170" t="s">
        <v>182</v>
      </c>
      <c r="C11" s="13">
        <f>C10+1</f>
        <v>5</v>
      </c>
      <c r="D11" s="14" t="s">
        <v>159</v>
      </c>
      <c r="E11" s="28" t="s">
        <v>10</v>
      </c>
      <c r="F11" s="29">
        <v>150</v>
      </c>
      <c r="G11" s="15"/>
      <c r="H11" s="16"/>
    </row>
    <row r="12" spans="2:8" s="7" customFormat="1" ht="18">
      <c r="B12" s="170" t="s">
        <v>182</v>
      </c>
      <c r="C12" s="13">
        <f>C11+1</f>
        <v>6</v>
      </c>
      <c r="D12" s="14" t="s">
        <v>814</v>
      </c>
      <c r="E12" s="28" t="s">
        <v>799</v>
      </c>
      <c r="F12" s="29">
        <v>10</v>
      </c>
      <c r="G12" s="15"/>
      <c r="H12" s="16"/>
    </row>
    <row r="13" spans="2:8" s="7" customFormat="1" ht="15">
      <c r="B13" s="170" t="s">
        <v>182</v>
      </c>
      <c r="C13" s="13">
        <f>C12+1</f>
        <v>7</v>
      </c>
      <c r="D13" s="162" t="s">
        <v>717</v>
      </c>
      <c r="E13" s="21" t="s">
        <v>718</v>
      </c>
      <c r="F13" s="29">
        <v>2</v>
      </c>
      <c r="G13" s="15"/>
      <c r="H13" s="16"/>
    </row>
    <row r="14" spans="2:8" s="7" customFormat="1" ht="15">
      <c r="B14" s="170"/>
      <c r="C14" s="13"/>
      <c r="D14" s="145" t="s">
        <v>21</v>
      </c>
      <c r="E14" s="28"/>
      <c r="F14" s="29"/>
      <c r="G14" s="15"/>
      <c r="H14" s="16"/>
    </row>
    <row r="15" spans="2:8" s="7" customFormat="1" ht="45">
      <c r="B15" s="170" t="s">
        <v>182</v>
      </c>
      <c r="C15" s="13">
        <f>C13+1</f>
        <v>8</v>
      </c>
      <c r="D15" s="228" t="s">
        <v>586</v>
      </c>
      <c r="E15" s="28"/>
      <c r="F15" s="29"/>
      <c r="G15" s="15"/>
      <c r="H15" s="16"/>
    </row>
    <row r="16" spans="2:8" s="7" customFormat="1" ht="75">
      <c r="B16" s="208" t="s">
        <v>182</v>
      </c>
      <c r="C16" s="204">
        <f>C15+1</f>
        <v>9</v>
      </c>
      <c r="D16" s="249" t="s">
        <v>709</v>
      </c>
      <c r="E16" s="139" t="s">
        <v>10</v>
      </c>
      <c r="F16" s="209">
        <v>25</v>
      </c>
      <c r="G16" s="15"/>
      <c r="H16" s="16"/>
    </row>
    <row r="17" spans="2:8" s="7" customFormat="1" ht="15">
      <c r="B17" s="170"/>
      <c r="C17" s="13"/>
      <c r="D17" s="83" t="s">
        <v>654</v>
      </c>
      <c r="E17" s="28"/>
      <c r="F17" s="29"/>
      <c r="G17" s="15"/>
      <c r="H17" s="16"/>
    </row>
    <row r="18" spans="2:8" s="7" customFormat="1" ht="15">
      <c r="B18" s="170"/>
      <c r="C18" s="13"/>
      <c r="D18" s="145" t="s">
        <v>8</v>
      </c>
      <c r="E18" s="28"/>
      <c r="F18" s="29"/>
      <c r="G18" s="15"/>
      <c r="H18" s="16"/>
    </row>
    <row r="19" spans="2:8" s="7" customFormat="1" ht="75">
      <c r="B19" s="170"/>
      <c r="C19" s="13"/>
      <c r="D19" s="26" t="s">
        <v>708</v>
      </c>
      <c r="E19" s="28"/>
      <c r="F19" s="29"/>
      <c r="G19" s="15"/>
      <c r="H19" s="16"/>
    </row>
    <row r="20" spans="2:8" s="7" customFormat="1" ht="15">
      <c r="B20" s="170" t="s">
        <v>182</v>
      </c>
      <c r="C20" s="13">
        <f>C16+1</f>
        <v>10</v>
      </c>
      <c r="D20" s="14" t="s">
        <v>16</v>
      </c>
      <c r="E20" s="28" t="s">
        <v>10</v>
      </c>
      <c r="F20" s="38">
        <v>141.1</v>
      </c>
      <c r="G20" s="15"/>
      <c r="H20" s="16"/>
    </row>
    <row r="21" spans="2:8" s="7" customFormat="1" ht="15">
      <c r="B21" s="170" t="s">
        <v>182</v>
      </c>
      <c r="C21" s="13">
        <f>C20+1</f>
        <v>11</v>
      </c>
      <c r="D21" s="14" t="s">
        <v>9</v>
      </c>
      <c r="E21" s="28" t="s">
        <v>10</v>
      </c>
      <c r="F21" s="38">
        <v>26.8</v>
      </c>
      <c r="G21" s="15"/>
      <c r="H21" s="16"/>
    </row>
    <row r="22" spans="2:8" s="7" customFormat="1" ht="75">
      <c r="B22" s="170"/>
      <c r="C22" s="13"/>
      <c r="D22" s="26" t="s">
        <v>697</v>
      </c>
      <c r="E22" s="28"/>
      <c r="F22" s="29"/>
      <c r="G22" s="15"/>
      <c r="H22" s="16"/>
    </row>
    <row r="23" spans="2:8" s="7" customFormat="1" ht="15">
      <c r="B23" s="170" t="s">
        <v>182</v>
      </c>
      <c r="C23" s="13">
        <f>C21+1</f>
        <v>12</v>
      </c>
      <c r="D23" s="14" t="s">
        <v>16</v>
      </c>
      <c r="E23" s="28" t="s">
        <v>10</v>
      </c>
      <c r="F23" s="38">
        <v>75.4</v>
      </c>
      <c r="G23" s="15"/>
      <c r="H23" s="16"/>
    </row>
    <row r="24" spans="2:8" s="7" customFormat="1" ht="15">
      <c r="B24" s="170"/>
      <c r="C24" s="13"/>
      <c r="D24" s="145" t="s">
        <v>11</v>
      </c>
      <c r="E24" s="28"/>
      <c r="F24" s="38"/>
      <c r="G24" s="15"/>
      <c r="H24" s="16"/>
    </row>
    <row r="25" spans="2:8" s="7" customFormat="1" ht="15">
      <c r="B25" s="170"/>
      <c r="C25" s="13"/>
      <c r="D25" s="145" t="s">
        <v>33</v>
      </c>
      <c r="E25" s="28"/>
      <c r="F25" s="28"/>
      <c r="G25" s="15"/>
      <c r="H25" s="16"/>
    </row>
    <row r="26" spans="2:8" s="7" customFormat="1" ht="15">
      <c r="B26" s="170"/>
      <c r="C26" s="13"/>
      <c r="D26" s="26" t="s">
        <v>148</v>
      </c>
      <c r="E26" s="28"/>
      <c r="F26" s="29"/>
      <c r="G26" s="15"/>
      <c r="H26" s="16"/>
    </row>
    <row r="27" spans="2:8" s="7" customFormat="1" ht="15">
      <c r="B27" s="170" t="s">
        <v>182</v>
      </c>
      <c r="C27" s="13">
        <f>C23+1</f>
        <v>13</v>
      </c>
      <c r="D27" s="14" t="s">
        <v>153</v>
      </c>
      <c r="E27" s="28" t="s">
        <v>12</v>
      </c>
      <c r="F27" s="29">
        <v>1</v>
      </c>
      <c r="G27" s="15"/>
      <c r="H27" s="16"/>
    </row>
    <row r="28" spans="2:8" s="7" customFormat="1" ht="30">
      <c r="B28" s="170"/>
      <c r="C28" s="13"/>
      <c r="D28" s="24" t="s">
        <v>363</v>
      </c>
      <c r="E28" s="28"/>
      <c r="F28" s="28"/>
      <c r="G28" s="15"/>
      <c r="H28" s="16"/>
    </row>
    <row r="29" spans="2:8" s="7" customFormat="1" ht="15">
      <c r="B29" s="170" t="s">
        <v>182</v>
      </c>
      <c r="C29" s="13">
        <f>C27+1</f>
        <v>14</v>
      </c>
      <c r="D29" s="14" t="s">
        <v>144</v>
      </c>
      <c r="E29" s="28" t="s">
        <v>14</v>
      </c>
      <c r="F29" s="28">
        <v>9</v>
      </c>
      <c r="G29" s="15"/>
      <c r="H29" s="16"/>
    </row>
    <row r="30" spans="2:8" s="7" customFormat="1" ht="15">
      <c r="B30" s="170"/>
      <c r="C30" s="13"/>
      <c r="D30" s="26" t="s">
        <v>40</v>
      </c>
      <c r="E30" s="28"/>
      <c r="F30" s="29"/>
      <c r="G30" s="15"/>
      <c r="H30" s="16"/>
    </row>
    <row r="31" spans="2:8" s="7" customFormat="1" ht="15">
      <c r="B31" s="170" t="s">
        <v>182</v>
      </c>
      <c r="C31" s="13">
        <f>C29+1</f>
        <v>15</v>
      </c>
      <c r="D31" s="14" t="s">
        <v>389</v>
      </c>
      <c r="E31" s="28" t="s">
        <v>12</v>
      </c>
      <c r="F31" s="29">
        <v>2</v>
      </c>
      <c r="G31" s="15"/>
      <c r="H31" s="16"/>
    </row>
    <row r="32" spans="2:8" s="7" customFormat="1" ht="15">
      <c r="B32" s="170"/>
      <c r="C32" s="13"/>
      <c r="D32" s="145" t="s">
        <v>13</v>
      </c>
      <c r="E32" s="28"/>
      <c r="F32" s="29"/>
      <c r="G32" s="15"/>
      <c r="H32" s="16"/>
    </row>
    <row r="33" spans="2:8" s="7" customFormat="1" ht="15">
      <c r="B33" s="170"/>
      <c r="C33" s="13"/>
      <c r="D33" s="26" t="s">
        <v>386</v>
      </c>
      <c r="E33" s="28"/>
      <c r="F33" s="29"/>
      <c r="G33" s="15"/>
      <c r="H33" s="16"/>
    </row>
    <row r="34" spans="2:8" s="7" customFormat="1" ht="18">
      <c r="B34" s="170" t="s">
        <v>182</v>
      </c>
      <c r="C34" s="13">
        <f>C31+1</f>
        <v>16</v>
      </c>
      <c r="D34" s="14" t="s">
        <v>801</v>
      </c>
      <c r="E34" s="28" t="s">
        <v>12</v>
      </c>
      <c r="F34" s="29">
        <v>1</v>
      </c>
      <c r="G34" s="15"/>
      <c r="H34" s="16"/>
    </row>
    <row r="35" spans="2:8" s="7" customFormat="1" ht="15">
      <c r="B35" s="170"/>
      <c r="C35" s="13"/>
      <c r="D35" s="26" t="s">
        <v>162</v>
      </c>
      <c r="E35" s="28"/>
      <c r="F35" s="29"/>
      <c r="G35" s="15"/>
      <c r="H35" s="16"/>
    </row>
    <row r="36" spans="2:8" s="7" customFormat="1" ht="18">
      <c r="B36" s="170" t="s">
        <v>182</v>
      </c>
      <c r="C36" s="13">
        <f>C34+1</f>
        <v>17</v>
      </c>
      <c r="D36" s="14" t="s">
        <v>801</v>
      </c>
      <c r="E36" s="28" t="s">
        <v>12</v>
      </c>
      <c r="F36" s="29">
        <v>3</v>
      </c>
      <c r="G36" s="15"/>
      <c r="H36" s="16"/>
    </row>
    <row r="37" spans="2:8" s="7" customFormat="1" ht="15">
      <c r="B37" s="170"/>
      <c r="C37" s="13"/>
      <c r="D37" s="26" t="s">
        <v>163</v>
      </c>
      <c r="E37" s="28"/>
      <c r="F37" s="29"/>
      <c r="G37" s="15"/>
      <c r="H37" s="16"/>
    </row>
    <row r="38" spans="2:8" s="7" customFormat="1" ht="15">
      <c r="B38" s="170" t="s">
        <v>182</v>
      </c>
      <c r="C38" s="13">
        <f>C36+1</f>
        <v>18</v>
      </c>
      <c r="D38" s="14" t="s">
        <v>138</v>
      </c>
      <c r="E38" s="28" t="s">
        <v>12</v>
      </c>
      <c r="F38" s="29">
        <v>9</v>
      </c>
      <c r="G38" s="15"/>
      <c r="H38" s="16"/>
    </row>
    <row r="39" spans="2:8" s="7" customFormat="1" ht="15">
      <c r="B39" s="170"/>
      <c r="C39" s="13"/>
      <c r="D39" s="26" t="s">
        <v>681</v>
      </c>
      <c r="E39" s="28"/>
      <c r="F39" s="29"/>
      <c r="G39" s="15"/>
      <c r="H39" s="16"/>
    </row>
    <row r="40" spans="2:8" s="7" customFormat="1" ht="15">
      <c r="B40" s="170" t="s">
        <v>182</v>
      </c>
      <c r="C40" s="13">
        <f>C38+1</f>
        <v>19</v>
      </c>
      <c r="D40" s="14" t="s">
        <v>36</v>
      </c>
      <c r="E40" s="28" t="s">
        <v>12</v>
      </c>
      <c r="F40" s="29">
        <v>1</v>
      </c>
      <c r="G40" s="15"/>
      <c r="H40" s="16"/>
    </row>
    <row r="41" spans="2:8" s="7" customFormat="1" ht="15">
      <c r="B41" s="170"/>
      <c r="C41" s="13"/>
      <c r="D41" s="26" t="s">
        <v>136</v>
      </c>
      <c r="E41" s="28"/>
      <c r="F41" s="29"/>
      <c r="G41" s="15"/>
      <c r="H41" s="16"/>
    </row>
    <row r="42" spans="2:8" s="7" customFormat="1" ht="15">
      <c r="B42" s="170" t="s">
        <v>182</v>
      </c>
      <c r="C42" s="13">
        <f>C40+1</f>
        <v>20</v>
      </c>
      <c r="D42" s="14" t="s">
        <v>36</v>
      </c>
      <c r="E42" s="28" t="s">
        <v>12</v>
      </c>
      <c r="F42" s="29">
        <v>4</v>
      </c>
      <c r="G42" s="15"/>
      <c r="H42" s="16"/>
    </row>
    <row r="43" spans="2:8" s="7" customFormat="1" ht="15">
      <c r="B43" s="170"/>
      <c r="C43" s="13"/>
      <c r="D43" s="145" t="s">
        <v>34</v>
      </c>
      <c r="E43" s="28"/>
      <c r="F43" s="29"/>
      <c r="G43" s="15"/>
      <c r="H43" s="16"/>
    </row>
    <row r="44" spans="2:8" s="7" customFormat="1" ht="30">
      <c r="B44" s="170"/>
      <c r="C44" s="13"/>
      <c r="D44" s="26" t="s">
        <v>132</v>
      </c>
      <c r="E44" s="28"/>
      <c r="F44" s="28"/>
      <c r="G44" s="15"/>
      <c r="H44" s="16"/>
    </row>
    <row r="45" spans="2:8" s="7" customFormat="1" ht="15">
      <c r="B45" s="170" t="s">
        <v>182</v>
      </c>
      <c r="C45" s="13">
        <f>C42+1</f>
        <v>21</v>
      </c>
      <c r="D45" s="14" t="s">
        <v>35</v>
      </c>
      <c r="E45" s="28" t="s">
        <v>14</v>
      </c>
      <c r="F45" s="29">
        <v>3</v>
      </c>
      <c r="G45" s="15"/>
      <c r="H45" s="16"/>
    </row>
    <row r="46" spans="2:8" s="7" customFormat="1" ht="45">
      <c r="B46" s="170"/>
      <c r="C46" s="13"/>
      <c r="D46" s="24" t="s">
        <v>335</v>
      </c>
      <c r="E46" s="28"/>
      <c r="F46" s="29"/>
      <c r="G46" s="15"/>
      <c r="H46" s="16"/>
    </row>
    <row r="47" spans="2:8" s="7" customFormat="1" ht="15">
      <c r="B47" s="170" t="s">
        <v>182</v>
      </c>
      <c r="C47" s="13">
        <f>C45+1</f>
        <v>22</v>
      </c>
      <c r="D47" s="14" t="s">
        <v>35</v>
      </c>
      <c r="E47" s="28" t="s">
        <v>14</v>
      </c>
      <c r="F47" s="29">
        <v>6</v>
      </c>
      <c r="G47" s="15"/>
      <c r="H47" s="16"/>
    </row>
    <row r="48" spans="2:8" s="7" customFormat="1" ht="45.75" thickBot="1">
      <c r="B48" s="170" t="s">
        <v>182</v>
      </c>
      <c r="C48" s="13">
        <f>C47+1</f>
        <v>23</v>
      </c>
      <c r="D48" s="24" t="s">
        <v>678</v>
      </c>
      <c r="E48" s="28" t="s">
        <v>14</v>
      </c>
      <c r="F48" s="29">
        <v>1</v>
      </c>
      <c r="G48" s="15"/>
      <c r="H48" s="16"/>
    </row>
    <row r="49" spans="2:8" s="7" customFormat="1" ht="15.75" thickBot="1">
      <c r="B49" s="268"/>
      <c r="C49" s="269"/>
      <c r="D49" s="270"/>
      <c r="E49" s="271"/>
      <c r="F49" s="272"/>
      <c r="G49" s="273" t="s">
        <v>922</v>
      </c>
      <c r="H49" s="75">
        <f>SUM(H5:H48)</f>
        <v>0</v>
      </c>
    </row>
    <row r="50" spans="2:8" s="7" customFormat="1" ht="15">
      <c r="B50" s="170"/>
      <c r="C50" s="13"/>
      <c r="D50" s="145" t="s">
        <v>15</v>
      </c>
      <c r="E50" s="28"/>
      <c r="F50" s="29"/>
      <c r="G50" s="15"/>
      <c r="H50" s="16"/>
    </row>
    <row r="51" spans="2:8" s="7" customFormat="1" ht="15">
      <c r="B51" s="170"/>
      <c r="C51" s="13"/>
      <c r="D51" s="26" t="s">
        <v>427</v>
      </c>
      <c r="E51" s="28"/>
      <c r="F51" s="29"/>
      <c r="G51" s="15"/>
      <c r="H51" s="16"/>
    </row>
    <row r="52" spans="2:8" s="7" customFormat="1" ht="15">
      <c r="B52" s="170" t="s">
        <v>182</v>
      </c>
      <c r="C52" s="13">
        <f>C48+1</f>
        <v>24</v>
      </c>
      <c r="D52" s="14" t="s">
        <v>9</v>
      </c>
      <c r="E52" s="28" t="s">
        <v>14</v>
      </c>
      <c r="F52" s="29">
        <v>1</v>
      </c>
      <c r="G52" s="15"/>
      <c r="H52" s="16"/>
    </row>
    <row r="53" spans="2:8" s="7" customFormat="1" ht="15">
      <c r="B53" s="170"/>
      <c r="C53" s="13"/>
      <c r="D53" s="26" t="s">
        <v>428</v>
      </c>
      <c r="E53" s="28"/>
      <c r="F53" s="29"/>
      <c r="G53" s="15"/>
      <c r="H53" s="16"/>
    </row>
    <row r="54" spans="2:8" s="7" customFormat="1" ht="15">
      <c r="B54" s="170" t="s">
        <v>182</v>
      </c>
      <c r="C54" s="13">
        <f>C52+1</f>
        <v>25</v>
      </c>
      <c r="D54" s="14" t="s">
        <v>9</v>
      </c>
      <c r="E54" s="28" t="s">
        <v>14</v>
      </c>
      <c r="F54" s="29">
        <v>1</v>
      </c>
      <c r="G54" s="15"/>
      <c r="H54" s="16"/>
    </row>
    <row r="55" spans="2:8" s="7" customFormat="1" ht="15">
      <c r="B55" s="170"/>
      <c r="C55" s="13"/>
      <c r="D55" s="26" t="s">
        <v>419</v>
      </c>
      <c r="E55" s="28"/>
      <c r="F55" s="29"/>
      <c r="G55" s="15"/>
      <c r="H55" s="16"/>
    </row>
    <row r="56" spans="2:8" s="7" customFormat="1" ht="30">
      <c r="B56" s="170" t="s">
        <v>182</v>
      </c>
      <c r="C56" s="13">
        <f>C54+1</f>
        <v>26</v>
      </c>
      <c r="D56" s="226" t="s">
        <v>608</v>
      </c>
      <c r="E56" s="153" t="s">
        <v>14</v>
      </c>
      <c r="F56" s="29">
        <v>2</v>
      </c>
      <c r="G56" s="15"/>
      <c r="H56" s="16"/>
    </row>
    <row r="57" spans="2:8" s="7" customFormat="1" ht="15">
      <c r="B57" s="170"/>
      <c r="C57" s="13"/>
      <c r="D57" s="145" t="s">
        <v>21</v>
      </c>
      <c r="E57" s="28"/>
      <c r="F57" s="29"/>
      <c r="G57" s="15"/>
      <c r="H57" s="16"/>
    </row>
    <row r="58" spans="2:8" s="7" customFormat="1" ht="15">
      <c r="B58" s="170"/>
      <c r="C58" s="13"/>
      <c r="D58" s="26" t="s">
        <v>22</v>
      </c>
      <c r="E58" s="28"/>
      <c r="F58" s="29"/>
      <c r="G58" s="15"/>
      <c r="H58" s="16"/>
    </row>
    <row r="59" spans="2:8" s="7" customFormat="1" ht="15">
      <c r="B59" s="170" t="s">
        <v>182</v>
      </c>
      <c r="C59" s="13">
        <f>C56+1</f>
        <v>27</v>
      </c>
      <c r="D59" s="14" t="s">
        <v>27</v>
      </c>
      <c r="E59" s="28" t="s">
        <v>24</v>
      </c>
      <c r="F59" s="29">
        <v>5</v>
      </c>
      <c r="G59" s="15"/>
      <c r="H59" s="16"/>
    </row>
    <row r="60" spans="2:8" s="7" customFormat="1" ht="15">
      <c r="B60" s="170" t="s">
        <v>182</v>
      </c>
      <c r="C60" s="13">
        <f>C59+1</f>
        <v>28</v>
      </c>
      <c r="D60" s="14" t="s">
        <v>341</v>
      </c>
      <c r="E60" s="28" t="s">
        <v>24</v>
      </c>
      <c r="F60" s="29">
        <v>2</v>
      </c>
      <c r="G60" s="15"/>
      <c r="H60" s="16"/>
    </row>
    <row r="61" spans="2:8" s="7" customFormat="1" ht="15">
      <c r="B61" s="170" t="s">
        <v>182</v>
      </c>
      <c r="C61" s="13">
        <f>C60+1</f>
        <v>29</v>
      </c>
      <c r="D61" s="14" t="s">
        <v>23</v>
      </c>
      <c r="E61" s="28" t="s">
        <v>24</v>
      </c>
      <c r="F61" s="29">
        <v>3</v>
      </c>
      <c r="G61" s="15"/>
      <c r="H61" s="16"/>
    </row>
    <row r="62" spans="2:8" s="7" customFormat="1" ht="15">
      <c r="B62" s="170" t="s">
        <v>182</v>
      </c>
      <c r="C62" s="13">
        <f>C61+1</f>
        <v>30</v>
      </c>
      <c r="D62" s="14" t="s">
        <v>25</v>
      </c>
      <c r="E62" s="28" t="s">
        <v>24</v>
      </c>
      <c r="F62" s="29">
        <v>1</v>
      </c>
      <c r="G62" s="15"/>
      <c r="H62" s="16"/>
    </row>
    <row r="63" spans="2:8" s="7" customFormat="1" ht="15">
      <c r="B63" s="170" t="s">
        <v>182</v>
      </c>
      <c r="C63" s="13">
        <f>C62+1</f>
        <v>31</v>
      </c>
      <c r="D63" s="14" t="s">
        <v>29</v>
      </c>
      <c r="E63" s="28" t="s">
        <v>24</v>
      </c>
      <c r="F63" s="29">
        <v>8</v>
      </c>
      <c r="G63" s="15"/>
      <c r="H63" s="16"/>
    </row>
    <row r="64" spans="1:8" s="7" customFormat="1" ht="15">
      <c r="A64" s="261"/>
      <c r="B64" s="170" t="s">
        <v>182</v>
      </c>
      <c r="C64" s="13">
        <f>C63+1</f>
        <v>32</v>
      </c>
      <c r="D64" s="14" t="s">
        <v>845</v>
      </c>
      <c r="E64" s="28" t="s">
        <v>24</v>
      </c>
      <c r="F64" s="29">
        <v>9</v>
      </c>
      <c r="G64" s="15"/>
      <c r="H64" s="16"/>
    </row>
    <row r="65" spans="1:8" s="7" customFormat="1" ht="15">
      <c r="A65" s="261"/>
      <c r="B65" s="170"/>
      <c r="C65" s="13"/>
      <c r="D65" s="26" t="s">
        <v>126</v>
      </c>
      <c r="E65" s="28"/>
      <c r="F65" s="29"/>
      <c r="G65" s="15"/>
      <c r="H65" s="16"/>
    </row>
    <row r="66" spans="1:8" s="7" customFormat="1" ht="15">
      <c r="A66" s="261"/>
      <c r="B66" s="170" t="s">
        <v>182</v>
      </c>
      <c r="C66" s="13">
        <f>C59+1</f>
        <v>28</v>
      </c>
      <c r="D66" s="14" t="s">
        <v>837</v>
      </c>
      <c r="E66" s="28" t="s">
        <v>24</v>
      </c>
      <c r="F66" s="29">
        <v>1</v>
      </c>
      <c r="G66" s="15"/>
      <c r="H66" s="16"/>
    </row>
    <row r="67" spans="1:8" s="7" customFormat="1" ht="15">
      <c r="A67" s="261"/>
      <c r="B67" s="170"/>
      <c r="C67" s="13"/>
      <c r="D67" s="26" t="s">
        <v>122</v>
      </c>
      <c r="E67" s="28"/>
      <c r="F67" s="29"/>
      <c r="G67" s="15"/>
      <c r="H67" s="16"/>
    </row>
    <row r="68" spans="1:8" s="7" customFormat="1" ht="15">
      <c r="A68" s="261"/>
      <c r="B68" s="170" t="s">
        <v>182</v>
      </c>
      <c r="C68" s="13">
        <f>C66+1</f>
        <v>29</v>
      </c>
      <c r="D68" s="14" t="s">
        <v>580</v>
      </c>
      <c r="E68" s="28" t="s">
        <v>12</v>
      </c>
      <c r="F68" s="29">
        <v>2</v>
      </c>
      <c r="G68" s="15"/>
      <c r="H68" s="16"/>
    </row>
    <row r="69" spans="1:8" s="7" customFormat="1" ht="15">
      <c r="A69" s="261"/>
      <c r="B69" s="170"/>
      <c r="C69" s="13"/>
      <c r="D69" s="83" t="s">
        <v>655</v>
      </c>
      <c r="E69" s="28"/>
      <c r="F69" s="29"/>
      <c r="G69" s="15"/>
      <c r="H69" s="16"/>
    </row>
    <row r="70" spans="1:8" s="7" customFormat="1" ht="15">
      <c r="A70" s="261"/>
      <c r="B70" s="170"/>
      <c r="C70" s="13"/>
      <c r="D70" s="145" t="s">
        <v>8</v>
      </c>
      <c r="E70" s="28"/>
      <c r="F70" s="29"/>
      <c r="G70" s="15"/>
      <c r="H70" s="16"/>
    </row>
    <row r="71" spans="1:8" s="7" customFormat="1" ht="45">
      <c r="A71" s="261"/>
      <c r="B71" s="170"/>
      <c r="C71" s="13"/>
      <c r="D71" s="26" t="s">
        <v>316</v>
      </c>
      <c r="E71" s="28"/>
      <c r="F71" s="29"/>
      <c r="G71" s="15"/>
      <c r="H71" s="16"/>
    </row>
    <row r="72" spans="1:8" s="7" customFormat="1" ht="15">
      <c r="A72" s="261"/>
      <c r="B72" s="170" t="s">
        <v>182</v>
      </c>
      <c r="C72" s="13">
        <f>C68+1</f>
        <v>30</v>
      </c>
      <c r="D72" s="14" t="s">
        <v>16</v>
      </c>
      <c r="E72" s="28" t="s">
        <v>10</v>
      </c>
      <c r="F72" s="38">
        <v>56.5</v>
      </c>
      <c r="G72" s="15"/>
      <c r="H72" s="16"/>
    </row>
    <row r="73" spans="1:8" s="7" customFormat="1" ht="45">
      <c r="A73" s="261"/>
      <c r="B73" s="170"/>
      <c r="C73" s="13"/>
      <c r="D73" s="26" t="s">
        <v>606</v>
      </c>
      <c r="E73" s="28"/>
      <c r="F73" s="38"/>
      <c r="G73" s="15"/>
      <c r="H73" s="16"/>
    </row>
    <row r="74" spans="1:8" s="7" customFormat="1" ht="15">
      <c r="A74" s="261"/>
      <c r="B74" s="170" t="s">
        <v>182</v>
      </c>
      <c r="C74" s="13">
        <f>C72+1</f>
        <v>31</v>
      </c>
      <c r="D74" s="14" t="s">
        <v>18</v>
      </c>
      <c r="E74" s="28" t="s">
        <v>10</v>
      </c>
      <c r="F74" s="38">
        <v>60</v>
      </c>
      <c r="G74" s="15"/>
      <c r="H74" s="16"/>
    </row>
    <row r="75" spans="1:8" s="7" customFormat="1" ht="15">
      <c r="A75" s="261"/>
      <c r="B75" s="170" t="s">
        <v>182</v>
      </c>
      <c r="C75" s="13">
        <f>C74+1</f>
        <v>32</v>
      </c>
      <c r="D75" s="14" t="s">
        <v>19</v>
      </c>
      <c r="E75" s="28" t="s">
        <v>10</v>
      </c>
      <c r="F75" s="38">
        <v>115</v>
      </c>
      <c r="G75" s="15"/>
      <c r="H75" s="16"/>
    </row>
    <row r="76" spans="1:8" s="7" customFormat="1" ht="15">
      <c r="A76" s="261"/>
      <c r="B76" s="170"/>
      <c r="C76" s="13"/>
      <c r="D76" s="145" t="s">
        <v>348</v>
      </c>
      <c r="E76" s="28"/>
      <c r="F76" s="38"/>
      <c r="G76" s="15"/>
      <c r="H76" s="16"/>
    </row>
    <row r="77" spans="1:8" s="7" customFormat="1" ht="44.25" customHeight="1">
      <c r="A77" s="261"/>
      <c r="B77" s="170"/>
      <c r="C77" s="13"/>
      <c r="D77" s="26" t="s">
        <v>754</v>
      </c>
      <c r="E77" s="28"/>
      <c r="F77" s="38"/>
      <c r="G77" s="15"/>
      <c r="H77" s="16"/>
    </row>
    <row r="78" spans="1:8" s="7" customFormat="1" ht="15">
      <c r="A78" s="261"/>
      <c r="B78" s="170" t="s">
        <v>182</v>
      </c>
      <c r="C78" s="13">
        <f>C75+1</f>
        <v>33</v>
      </c>
      <c r="D78" s="14" t="s">
        <v>19</v>
      </c>
      <c r="E78" s="28" t="s">
        <v>10</v>
      </c>
      <c r="F78" s="38">
        <v>24.4</v>
      </c>
      <c r="G78" s="15"/>
      <c r="H78" s="16"/>
    </row>
    <row r="79" spans="1:8" s="7" customFormat="1" ht="91.5" customHeight="1">
      <c r="A79" s="261"/>
      <c r="B79" s="208"/>
      <c r="C79" s="204"/>
      <c r="D79" s="225" t="s">
        <v>756</v>
      </c>
      <c r="E79" s="139"/>
      <c r="F79" s="240"/>
      <c r="G79" s="15"/>
      <c r="H79" s="16"/>
    </row>
    <row r="80" spans="1:8" s="7" customFormat="1" ht="15">
      <c r="A80" s="261"/>
      <c r="B80" s="208" t="s">
        <v>182</v>
      </c>
      <c r="C80" s="13">
        <f>C78+1</f>
        <v>34</v>
      </c>
      <c r="D80" s="14" t="s">
        <v>19</v>
      </c>
      <c r="E80" s="28" t="s">
        <v>10</v>
      </c>
      <c r="F80" s="240">
        <v>24.4</v>
      </c>
      <c r="G80" s="15"/>
      <c r="H80" s="16"/>
    </row>
    <row r="81" spans="1:8" s="7" customFormat="1" ht="63.75" customHeight="1">
      <c r="A81" s="261"/>
      <c r="B81" s="170"/>
      <c r="C81" s="13"/>
      <c r="D81" s="26" t="s">
        <v>755</v>
      </c>
      <c r="E81" s="28"/>
      <c r="F81" s="38"/>
      <c r="G81" s="15"/>
      <c r="H81" s="16"/>
    </row>
    <row r="82" spans="1:8" s="7" customFormat="1" ht="15">
      <c r="A82" s="261"/>
      <c r="B82" s="208" t="s">
        <v>182</v>
      </c>
      <c r="C82" s="13">
        <f>C80+1</f>
        <v>35</v>
      </c>
      <c r="D82" s="14" t="s">
        <v>19</v>
      </c>
      <c r="E82" s="28" t="s">
        <v>10</v>
      </c>
      <c r="F82" s="38">
        <v>32.8</v>
      </c>
      <c r="G82" s="15"/>
      <c r="H82" s="16"/>
    </row>
    <row r="83" spans="1:8" s="7" customFormat="1" ht="15">
      <c r="A83" s="261"/>
      <c r="B83" s="170"/>
      <c r="C83" s="13"/>
      <c r="D83" s="145" t="s">
        <v>15</v>
      </c>
      <c r="E83" s="28"/>
      <c r="F83" s="29"/>
      <c r="G83" s="15"/>
      <c r="H83" s="16"/>
    </row>
    <row r="84" spans="1:8" s="7" customFormat="1" ht="63" customHeight="1">
      <c r="A84" s="261"/>
      <c r="B84" s="170"/>
      <c r="C84" s="13"/>
      <c r="D84" s="26" t="s">
        <v>675</v>
      </c>
      <c r="E84" s="28"/>
      <c r="F84" s="29"/>
      <c r="G84" s="15"/>
      <c r="H84" s="16"/>
    </row>
    <row r="85" spans="1:8" s="7" customFormat="1" ht="15">
      <c r="A85" s="261"/>
      <c r="B85" s="170" t="s">
        <v>182</v>
      </c>
      <c r="C85" s="13">
        <f>C82+1</f>
        <v>36</v>
      </c>
      <c r="D85" s="14" t="s">
        <v>18</v>
      </c>
      <c r="E85" s="28" t="s">
        <v>14</v>
      </c>
      <c r="F85" s="29">
        <v>1</v>
      </c>
      <c r="G85" s="15"/>
      <c r="H85" s="16"/>
    </row>
    <row r="86" spans="1:8" s="7" customFormat="1" ht="15">
      <c r="A86" s="261"/>
      <c r="B86" s="170" t="s">
        <v>182</v>
      </c>
      <c r="C86" s="13">
        <f>C85+1</f>
        <v>37</v>
      </c>
      <c r="D86" s="14" t="s">
        <v>19</v>
      </c>
      <c r="E86" s="28" t="s">
        <v>14</v>
      </c>
      <c r="F86" s="29">
        <v>8</v>
      </c>
      <c r="G86" s="15"/>
      <c r="H86" s="16"/>
    </row>
    <row r="87" spans="1:8" s="7" customFormat="1" ht="15">
      <c r="A87" s="261"/>
      <c r="B87" s="170"/>
      <c r="C87" s="13"/>
      <c r="D87" s="26" t="s">
        <v>419</v>
      </c>
      <c r="E87" s="28"/>
      <c r="F87" s="29"/>
      <c r="G87" s="15"/>
      <c r="H87" s="16"/>
    </row>
    <row r="88" spans="1:8" s="7" customFormat="1" ht="30">
      <c r="A88" s="261"/>
      <c r="B88" s="170" t="s">
        <v>182</v>
      </c>
      <c r="C88" s="13">
        <f>C86+1</f>
        <v>38</v>
      </c>
      <c r="D88" s="14" t="s">
        <v>620</v>
      </c>
      <c r="E88" s="153" t="s">
        <v>14</v>
      </c>
      <c r="F88" s="29">
        <v>9</v>
      </c>
      <c r="G88" s="15"/>
      <c r="H88" s="16"/>
    </row>
    <row r="89" spans="1:8" s="7" customFormat="1" ht="15">
      <c r="A89" s="261"/>
      <c r="B89" s="170"/>
      <c r="C89" s="13"/>
      <c r="D89" s="145" t="s">
        <v>11</v>
      </c>
      <c r="E89" s="28"/>
      <c r="F89" s="29"/>
      <c r="G89" s="15"/>
      <c r="H89" s="16"/>
    </row>
    <row r="90" spans="1:8" s="7" customFormat="1" ht="15">
      <c r="A90" s="261"/>
      <c r="B90" s="170"/>
      <c r="C90" s="13"/>
      <c r="D90" s="26" t="s">
        <v>119</v>
      </c>
      <c r="E90" s="28"/>
      <c r="F90" s="29"/>
      <c r="G90" s="15"/>
      <c r="H90" s="16"/>
    </row>
    <row r="91" spans="1:8" s="7" customFormat="1" ht="15">
      <c r="A91" s="261"/>
      <c r="B91" s="170" t="s">
        <v>182</v>
      </c>
      <c r="C91" s="13">
        <f>C88+1</f>
        <v>39</v>
      </c>
      <c r="D91" s="14" t="s">
        <v>20</v>
      </c>
      <c r="E91" s="28" t="s">
        <v>12</v>
      </c>
      <c r="F91" s="29">
        <v>9</v>
      </c>
      <c r="G91" s="15"/>
      <c r="H91" s="16"/>
    </row>
    <row r="92" spans="1:8" s="7" customFormat="1" ht="15">
      <c r="A92" s="261"/>
      <c r="B92" s="170" t="s">
        <v>182</v>
      </c>
      <c r="C92" s="13">
        <f>C91+1</f>
        <v>40</v>
      </c>
      <c r="D92" s="14" t="s">
        <v>28</v>
      </c>
      <c r="E92" s="28" t="s">
        <v>12</v>
      </c>
      <c r="F92" s="29">
        <v>16</v>
      </c>
      <c r="G92" s="15"/>
      <c r="H92" s="16"/>
    </row>
    <row r="93" spans="1:8" s="7" customFormat="1" ht="15">
      <c r="A93" s="261"/>
      <c r="B93" s="170"/>
      <c r="C93" s="13"/>
      <c r="D93" s="26" t="s">
        <v>176</v>
      </c>
      <c r="E93" s="28"/>
      <c r="F93" s="29"/>
      <c r="G93" s="15"/>
      <c r="H93" s="16"/>
    </row>
    <row r="94" spans="1:8" s="7" customFormat="1" ht="15">
      <c r="A94" s="261"/>
      <c r="B94" s="170" t="s">
        <v>182</v>
      </c>
      <c r="C94" s="13">
        <f>C92+1</f>
        <v>41</v>
      </c>
      <c r="D94" s="14" t="s">
        <v>20</v>
      </c>
      <c r="E94" s="28" t="s">
        <v>12</v>
      </c>
      <c r="F94" s="29">
        <v>9</v>
      </c>
      <c r="G94" s="15"/>
      <c r="H94" s="16"/>
    </row>
    <row r="95" spans="1:8" s="7" customFormat="1" ht="15">
      <c r="A95" s="261"/>
      <c r="B95" s="170"/>
      <c r="C95" s="13"/>
      <c r="D95" s="26" t="s">
        <v>307</v>
      </c>
      <c r="E95" s="28"/>
      <c r="F95" s="29"/>
      <c r="G95" s="15"/>
      <c r="H95" s="16"/>
    </row>
    <row r="96" spans="1:8" s="7" customFormat="1" ht="15">
      <c r="A96" s="261"/>
      <c r="B96" s="170" t="s">
        <v>182</v>
      </c>
      <c r="C96" s="13">
        <f>C94+1</f>
        <v>42</v>
      </c>
      <c r="D96" s="14" t="s">
        <v>343</v>
      </c>
      <c r="E96" s="28" t="s">
        <v>14</v>
      </c>
      <c r="F96" s="29">
        <v>9</v>
      </c>
      <c r="G96" s="15"/>
      <c r="H96" s="16"/>
    </row>
    <row r="97" spans="1:8" s="7" customFormat="1" ht="15">
      <c r="A97" s="261"/>
      <c r="B97" s="170"/>
      <c r="C97" s="13"/>
      <c r="D97" s="26" t="s">
        <v>157</v>
      </c>
      <c r="E97" s="28"/>
      <c r="F97" s="29"/>
      <c r="G97" s="15"/>
      <c r="H97" s="16"/>
    </row>
    <row r="98" spans="1:8" s="7" customFormat="1" ht="15">
      <c r="A98" s="261"/>
      <c r="B98" s="170" t="s">
        <v>182</v>
      </c>
      <c r="C98" s="13">
        <f>C96+1</f>
        <v>43</v>
      </c>
      <c r="D98" s="14" t="s">
        <v>20</v>
      </c>
      <c r="E98" s="28" t="s">
        <v>12</v>
      </c>
      <c r="F98" s="29">
        <v>9</v>
      </c>
      <c r="G98" s="15"/>
      <c r="H98" s="16"/>
    </row>
    <row r="99" spans="1:8" s="7" customFormat="1" ht="15">
      <c r="A99" s="261"/>
      <c r="B99" s="170"/>
      <c r="C99" s="13"/>
      <c r="D99" s="26" t="s">
        <v>136</v>
      </c>
      <c r="E99" s="28"/>
      <c r="F99" s="29"/>
      <c r="G99" s="15"/>
      <c r="H99" s="16"/>
    </row>
    <row r="100" spans="1:8" s="7" customFormat="1" ht="15.75" thickBot="1">
      <c r="A100" s="261"/>
      <c r="B100" s="170" t="s">
        <v>182</v>
      </c>
      <c r="C100" s="13">
        <f>C98+1</f>
        <v>44</v>
      </c>
      <c r="D100" s="14" t="s">
        <v>28</v>
      </c>
      <c r="E100" s="28" t="s">
        <v>12</v>
      </c>
      <c r="F100" s="29">
        <v>4</v>
      </c>
      <c r="G100" s="15"/>
      <c r="H100" s="16"/>
    </row>
    <row r="101" spans="1:8" s="7" customFormat="1" ht="24.75" customHeight="1" thickBot="1">
      <c r="A101" s="261"/>
      <c r="B101" s="268"/>
      <c r="C101" s="269"/>
      <c r="D101" s="270"/>
      <c r="E101" s="271"/>
      <c r="F101" s="272"/>
      <c r="G101" s="273" t="s">
        <v>923</v>
      </c>
      <c r="H101" s="75">
        <f>SUM(H50:H100)</f>
        <v>0</v>
      </c>
    </row>
    <row r="102" spans="1:8" s="7" customFormat="1" ht="15">
      <c r="A102" s="261"/>
      <c r="B102" s="170"/>
      <c r="C102" s="13"/>
      <c r="D102" s="145" t="s">
        <v>21</v>
      </c>
      <c r="E102" s="28"/>
      <c r="F102" s="29"/>
      <c r="G102" s="15"/>
      <c r="H102" s="16"/>
    </row>
    <row r="103" spans="1:8" s="7" customFormat="1" ht="15">
      <c r="A103" s="261"/>
      <c r="B103" s="170"/>
      <c r="C103" s="13"/>
      <c r="D103" s="26" t="s">
        <v>22</v>
      </c>
      <c r="E103" s="28"/>
      <c r="F103" s="29"/>
      <c r="G103" s="15"/>
      <c r="H103" s="16"/>
    </row>
    <row r="104" spans="1:8" s="7" customFormat="1" ht="15">
      <c r="A104" s="261"/>
      <c r="B104" s="170" t="s">
        <v>182</v>
      </c>
      <c r="C104" s="13">
        <f>C100+1</f>
        <v>45</v>
      </c>
      <c r="D104" s="14" t="s">
        <v>27</v>
      </c>
      <c r="E104" s="28" t="s">
        <v>24</v>
      </c>
      <c r="F104" s="29">
        <v>7</v>
      </c>
      <c r="G104" s="15"/>
      <c r="H104" s="16"/>
    </row>
    <row r="105" spans="1:8" s="7" customFormat="1" ht="15">
      <c r="A105" s="261"/>
      <c r="B105" s="170" t="s">
        <v>182</v>
      </c>
      <c r="C105" s="13">
        <f>C104+1</f>
        <v>46</v>
      </c>
      <c r="D105" s="14" t="s">
        <v>341</v>
      </c>
      <c r="E105" s="28" t="s">
        <v>24</v>
      </c>
      <c r="F105" s="29">
        <v>2</v>
      </c>
      <c r="G105" s="15"/>
      <c r="H105" s="16"/>
    </row>
    <row r="106" spans="1:8" s="7" customFormat="1" ht="15">
      <c r="A106" s="261"/>
      <c r="B106" s="170" t="s">
        <v>182</v>
      </c>
      <c r="C106" s="13">
        <f>C105+1</f>
        <v>47</v>
      </c>
      <c r="D106" s="14" t="s">
        <v>23</v>
      </c>
      <c r="E106" s="28" t="s">
        <v>24</v>
      </c>
      <c r="F106" s="29">
        <v>3</v>
      </c>
      <c r="G106" s="15"/>
      <c r="H106" s="16"/>
    </row>
    <row r="107" spans="1:8" s="7" customFormat="1" ht="15">
      <c r="A107" s="261"/>
      <c r="B107" s="170" t="s">
        <v>182</v>
      </c>
      <c r="C107" s="13">
        <f>C106+1</f>
        <v>48</v>
      </c>
      <c r="D107" s="14" t="s">
        <v>25</v>
      </c>
      <c r="E107" s="28" t="s">
        <v>24</v>
      </c>
      <c r="F107" s="29">
        <v>1</v>
      </c>
      <c r="G107" s="15"/>
      <c r="H107" s="16"/>
    </row>
    <row r="108" spans="1:8" ht="15">
      <c r="A108" s="261"/>
      <c r="B108" s="170" t="s">
        <v>182</v>
      </c>
      <c r="C108" s="13">
        <f>C107+1</f>
        <v>49</v>
      </c>
      <c r="D108" s="14" t="s">
        <v>29</v>
      </c>
      <c r="E108" s="28" t="s">
        <v>24</v>
      </c>
      <c r="F108" s="29">
        <v>8</v>
      </c>
      <c r="G108" s="33"/>
      <c r="H108" s="34"/>
    </row>
    <row r="109" spans="1:8" ht="15">
      <c r="A109" s="261"/>
      <c r="B109" s="170" t="s">
        <v>182</v>
      </c>
      <c r="C109" s="13">
        <f>C108+1</f>
        <v>50</v>
      </c>
      <c r="D109" s="14" t="s">
        <v>845</v>
      </c>
      <c r="E109" s="28" t="s">
        <v>24</v>
      </c>
      <c r="F109" s="29">
        <v>10</v>
      </c>
      <c r="G109" s="33"/>
      <c r="H109" s="34"/>
    </row>
    <row r="110" spans="1:8" ht="15">
      <c r="A110" s="261"/>
      <c r="B110" s="170" t="s">
        <v>182</v>
      </c>
      <c r="C110" s="13">
        <f>C109+1</f>
        <v>51</v>
      </c>
      <c r="D110" s="14" t="s">
        <v>346</v>
      </c>
      <c r="E110" s="28" t="s">
        <v>24</v>
      </c>
      <c r="F110" s="29">
        <v>1</v>
      </c>
      <c r="G110" s="33"/>
      <c r="H110" s="34"/>
    </row>
    <row r="111" spans="1:8" ht="15">
      <c r="A111" s="261"/>
      <c r="B111" s="170" t="s">
        <v>182</v>
      </c>
      <c r="C111" s="13">
        <f>C110+1</f>
        <v>52</v>
      </c>
      <c r="D111" s="14" t="s">
        <v>347</v>
      </c>
      <c r="E111" s="28" t="s">
        <v>24</v>
      </c>
      <c r="F111" s="29">
        <v>2</v>
      </c>
      <c r="G111" s="33"/>
      <c r="H111" s="34"/>
    </row>
    <row r="112" spans="1:8" ht="15">
      <c r="A112" s="261"/>
      <c r="B112" s="170" t="s">
        <v>182</v>
      </c>
      <c r="C112" s="20">
        <f>C111+1</f>
        <v>53</v>
      </c>
      <c r="D112" s="14" t="s">
        <v>464</v>
      </c>
      <c r="E112" s="28" t="s">
        <v>12</v>
      </c>
      <c r="F112" s="247">
        <v>5</v>
      </c>
      <c r="G112" s="33"/>
      <c r="H112" s="34"/>
    </row>
    <row r="113" spans="1:8" ht="60.75" thickBot="1">
      <c r="A113" s="261"/>
      <c r="B113" s="170"/>
      <c r="C113" s="13"/>
      <c r="D113" s="14" t="s">
        <v>866</v>
      </c>
      <c r="E113" s="28"/>
      <c r="F113" s="29"/>
      <c r="G113" s="33"/>
      <c r="H113" s="34"/>
    </row>
    <row r="114" spans="1:8" ht="24.75" customHeight="1" thickBot="1">
      <c r="A114" s="261"/>
      <c r="B114" s="268"/>
      <c r="C114" s="269"/>
      <c r="D114" s="270"/>
      <c r="E114" s="271"/>
      <c r="F114" s="272"/>
      <c r="G114" s="273" t="s">
        <v>924</v>
      </c>
      <c r="H114" s="75">
        <f>SUM(H102:H113)</f>
        <v>0</v>
      </c>
    </row>
    <row r="115" spans="1:8" ht="24.75" customHeight="1" thickBot="1">
      <c r="A115" s="261"/>
      <c r="B115" s="283"/>
      <c r="C115" s="283"/>
      <c r="D115" s="283"/>
      <c r="E115" s="283"/>
      <c r="F115" s="272"/>
      <c r="G115" s="273"/>
      <c r="H115" s="276"/>
    </row>
    <row r="116" spans="1:8" ht="24.75" customHeight="1" thickBot="1">
      <c r="A116" s="261"/>
      <c r="B116" s="284"/>
      <c r="C116" s="285"/>
      <c r="D116" s="279"/>
      <c r="E116" s="286"/>
      <c r="F116" s="272"/>
      <c r="G116" s="272" t="s">
        <v>922</v>
      </c>
      <c r="H116" s="281">
        <f>H49</f>
        <v>0</v>
      </c>
    </row>
    <row r="117" spans="1:8" ht="24.75" customHeight="1" thickBot="1">
      <c r="A117" s="261"/>
      <c r="B117" s="284"/>
      <c r="C117" s="285"/>
      <c r="D117" s="279"/>
      <c r="E117" s="286"/>
      <c r="F117" s="272"/>
      <c r="G117" s="272" t="s">
        <v>923</v>
      </c>
      <c r="H117" s="281">
        <f>H101</f>
        <v>0</v>
      </c>
    </row>
    <row r="118" spans="1:8" ht="24.75" customHeight="1" thickBot="1">
      <c r="A118" s="261"/>
      <c r="B118" s="284"/>
      <c r="C118" s="285"/>
      <c r="D118" s="279"/>
      <c r="E118" s="286"/>
      <c r="F118" s="272"/>
      <c r="G118" s="272" t="s">
        <v>924</v>
      </c>
      <c r="H118" s="281">
        <f>H114</f>
        <v>0</v>
      </c>
    </row>
    <row r="119" spans="1:8" ht="24.75" customHeight="1" thickBot="1">
      <c r="A119" s="261"/>
      <c r="B119" s="274"/>
      <c r="C119" s="275"/>
      <c r="D119" s="275"/>
      <c r="E119" s="275"/>
      <c r="F119" s="272"/>
      <c r="G119" s="282" t="s">
        <v>925</v>
      </c>
      <c r="H119" s="75">
        <f>SUM(H116:H118)</f>
        <v>0</v>
      </c>
    </row>
    <row r="120" spans="1:6" ht="15">
      <c r="A120" s="261"/>
      <c r="B120" s="261"/>
      <c r="C120" s="261"/>
      <c r="D120" s="100"/>
      <c r="E120" s="96"/>
      <c r="F120" s="264"/>
    </row>
    <row r="121" spans="1:6" ht="15">
      <c r="A121" s="261"/>
      <c r="B121" s="262"/>
      <c r="C121" s="263"/>
      <c r="D121" s="261"/>
      <c r="E121" s="261"/>
      <c r="F121" s="261"/>
    </row>
    <row r="122" spans="1:6" ht="15">
      <c r="A122" s="261"/>
      <c r="B122" s="262"/>
      <c r="C122" s="263"/>
      <c r="D122" s="261"/>
      <c r="E122" s="261"/>
      <c r="F122" s="261"/>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9" max="255" man="1"/>
    <brk id="101" max="7" man="1"/>
  </rowBreaks>
</worksheet>
</file>

<file path=xl/worksheets/sheet28.xml><?xml version="1.0" encoding="utf-8"?>
<worksheet xmlns="http://schemas.openxmlformats.org/spreadsheetml/2006/main" xmlns:r="http://schemas.openxmlformats.org/officeDocument/2006/relationships">
  <dimension ref="A1:H112"/>
  <sheetViews>
    <sheetView view="pageBreakPreview" zoomScaleSheetLayoutView="100" zoomScalePageLayoutView="0" workbookViewId="0" topLeftCell="A75">
      <selection activeCell="F17" sqref="F17"/>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771</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10"/>
      <c r="H5" s="11"/>
    </row>
    <row r="6" spans="2:8" s="7" customFormat="1" ht="15">
      <c r="B6" s="170"/>
      <c r="C6" s="13"/>
      <c r="D6" s="26" t="s">
        <v>5</v>
      </c>
      <c r="E6" s="28"/>
      <c r="F6" s="29"/>
      <c r="G6" s="15"/>
      <c r="H6" s="16"/>
    </row>
    <row r="7" spans="2:8" s="7" customFormat="1" ht="30">
      <c r="B7" s="170" t="s">
        <v>183</v>
      </c>
      <c r="C7" s="13">
        <f>1</f>
        <v>1</v>
      </c>
      <c r="D7" s="14" t="s">
        <v>812</v>
      </c>
      <c r="E7" s="28" t="s">
        <v>799</v>
      </c>
      <c r="F7" s="29">
        <v>715</v>
      </c>
      <c r="G7" s="15"/>
      <c r="H7" s="16"/>
    </row>
    <row r="8" spans="2:8" s="7" customFormat="1" ht="30">
      <c r="B8" s="170" t="s">
        <v>183</v>
      </c>
      <c r="C8" s="13">
        <f>C7+1</f>
        <v>2</v>
      </c>
      <c r="D8" s="14" t="s">
        <v>7</v>
      </c>
      <c r="E8" s="28" t="s">
        <v>799</v>
      </c>
      <c r="F8" s="29">
        <v>450</v>
      </c>
      <c r="G8" s="15"/>
      <c r="H8" s="16"/>
    </row>
    <row r="9" spans="2:8" s="7" customFormat="1" ht="18">
      <c r="B9" s="170" t="s">
        <v>183</v>
      </c>
      <c r="C9" s="13">
        <f>C8+1</f>
        <v>3</v>
      </c>
      <c r="D9" s="14" t="s">
        <v>814</v>
      </c>
      <c r="E9" s="28" t="s">
        <v>799</v>
      </c>
      <c r="F9" s="29">
        <v>10</v>
      </c>
      <c r="G9" s="15"/>
      <c r="H9" s="16"/>
    </row>
    <row r="10" spans="2:8" s="7" customFormat="1" ht="18">
      <c r="B10" s="170" t="s">
        <v>183</v>
      </c>
      <c r="C10" s="13">
        <f>C9+1</f>
        <v>4</v>
      </c>
      <c r="D10" s="14" t="s">
        <v>426</v>
      </c>
      <c r="E10" s="28" t="s">
        <v>799</v>
      </c>
      <c r="F10" s="29">
        <v>10</v>
      </c>
      <c r="G10" s="15"/>
      <c r="H10" s="16"/>
    </row>
    <row r="11" spans="2:8" s="7" customFormat="1" ht="15">
      <c r="B11" s="170"/>
      <c r="C11" s="13"/>
      <c r="D11" s="83" t="s">
        <v>649</v>
      </c>
      <c r="E11" s="28"/>
      <c r="F11" s="29"/>
      <c r="G11" s="15"/>
      <c r="H11" s="16"/>
    </row>
    <row r="12" spans="2:8" s="7" customFormat="1" ht="15">
      <c r="B12" s="170"/>
      <c r="C12" s="13"/>
      <c r="D12" s="145" t="s">
        <v>8</v>
      </c>
      <c r="E12" s="28"/>
      <c r="F12" s="29"/>
      <c r="G12" s="15"/>
      <c r="H12" s="16"/>
    </row>
    <row r="13" spans="2:8" s="7" customFormat="1" ht="75">
      <c r="B13" s="170"/>
      <c r="C13" s="13"/>
      <c r="D13" s="26" t="s">
        <v>704</v>
      </c>
      <c r="E13" s="28"/>
      <c r="F13" s="29"/>
      <c r="G13" s="15"/>
      <c r="H13" s="16"/>
    </row>
    <row r="14" spans="2:8" s="7" customFormat="1" ht="15">
      <c r="B14" s="170" t="s">
        <v>183</v>
      </c>
      <c r="C14" s="13">
        <f>C8+1</f>
        <v>3</v>
      </c>
      <c r="D14" s="14" t="s">
        <v>16</v>
      </c>
      <c r="E14" s="28" t="s">
        <v>10</v>
      </c>
      <c r="F14" s="38">
        <v>99.2</v>
      </c>
      <c r="G14" s="15"/>
      <c r="H14" s="16"/>
    </row>
    <row r="15" spans="2:8" s="7" customFormat="1" ht="15">
      <c r="B15" s="170" t="s">
        <v>183</v>
      </c>
      <c r="C15" s="13">
        <f>C14+1</f>
        <v>4</v>
      </c>
      <c r="D15" s="14" t="s">
        <v>9</v>
      </c>
      <c r="E15" s="28" t="s">
        <v>10</v>
      </c>
      <c r="F15" s="38">
        <v>70</v>
      </c>
      <c r="G15" s="15"/>
      <c r="H15" s="16"/>
    </row>
    <row r="16" spans="2:8" s="7" customFormat="1" ht="75">
      <c r="B16" s="170"/>
      <c r="C16" s="13"/>
      <c r="D16" s="26" t="s">
        <v>697</v>
      </c>
      <c r="E16" s="28"/>
      <c r="F16" s="29"/>
      <c r="G16" s="15"/>
      <c r="H16" s="16"/>
    </row>
    <row r="17" spans="2:8" s="7" customFormat="1" ht="15">
      <c r="B17" s="170" t="s">
        <v>183</v>
      </c>
      <c r="C17" s="13">
        <f>C15+1</f>
        <v>5</v>
      </c>
      <c r="D17" s="14" t="s">
        <v>16</v>
      </c>
      <c r="E17" s="28" t="s">
        <v>10</v>
      </c>
      <c r="F17" s="38">
        <v>61.9</v>
      </c>
      <c r="G17" s="15"/>
      <c r="H17" s="16"/>
    </row>
    <row r="18" spans="2:8" s="7" customFormat="1" ht="15">
      <c r="B18" s="170" t="s">
        <v>183</v>
      </c>
      <c r="C18" s="13">
        <f>C17+1</f>
        <v>6</v>
      </c>
      <c r="D18" s="14" t="s">
        <v>149</v>
      </c>
      <c r="E18" s="28" t="s">
        <v>10</v>
      </c>
      <c r="F18" s="38">
        <v>6</v>
      </c>
      <c r="G18" s="15"/>
      <c r="H18" s="16"/>
    </row>
    <row r="19" spans="2:8" s="7" customFormat="1" ht="15">
      <c r="B19" s="170"/>
      <c r="C19" s="13"/>
      <c r="D19" s="145" t="s">
        <v>11</v>
      </c>
      <c r="E19" s="28"/>
      <c r="F19" s="38"/>
      <c r="G19" s="15"/>
      <c r="H19" s="16"/>
    </row>
    <row r="20" spans="2:8" s="7" customFormat="1" ht="15">
      <c r="B20" s="170"/>
      <c r="C20" s="13"/>
      <c r="D20" s="145" t="s">
        <v>33</v>
      </c>
      <c r="E20" s="28"/>
      <c r="F20" s="28"/>
      <c r="G20" s="15"/>
      <c r="H20" s="16"/>
    </row>
    <row r="21" spans="2:8" s="7" customFormat="1" ht="30">
      <c r="B21" s="170"/>
      <c r="C21" s="13"/>
      <c r="D21" s="24" t="s">
        <v>363</v>
      </c>
      <c r="E21" s="28"/>
      <c r="F21" s="28"/>
      <c r="G21" s="15"/>
      <c r="H21" s="16"/>
    </row>
    <row r="22" spans="2:8" s="7" customFormat="1" ht="15">
      <c r="B22" s="170" t="s">
        <v>183</v>
      </c>
      <c r="C22" s="13">
        <f>C18+1</f>
        <v>7</v>
      </c>
      <c r="D22" s="14" t="s">
        <v>372</v>
      </c>
      <c r="E22" s="28" t="s">
        <v>14</v>
      </c>
      <c r="F22" s="28">
        <v>10</v>
      </c>
      <c r="G22" s="15"/>
      <c r="H22" s="16"/>
    </row>
    <row r="23" spans="2:8" s="7" customFormat="1" ht="15">
      <c r="B23" s="170"/>
      <c r="C23" s="13"/>
      <c r="D23" s="145" t="s">
        <v>13</v>
      </c>
      <c r="E23" s="28"/>
      <c r="F23" s="29"/>
      <c r="G23" s="15"/>
      <c r="H23" s="16"/>
    </row>
    <row r="24" spans="2:8" s="7" customFormat="1" ht="15">
      <c r="B24" s="170"/>
      <c r="C24" s="13"/>
      <c r="D24" s="26" t="s">
        <v>162</v>
      </c>
      <c r="E24" s="28"/>
      <c r="F24" s="29"/>
      <c r="G24" s="15"/>
      <c r="H24" s="16"/>
    </row>
    <row r="25" spans="2:8" s="7" customFormat="1" ht="18">
      <c r="B25" s="170" t="s">
        <v>183</v>
      </c>
      <c r="C25" s="13">
        <f>C22+1</f>
        <v>8</v>
      </c>
      <c r="D25" s="14" t="s">
        <v>803</v>
      </c>
      <c r="E25" s="28" t="s">
        <v>12</v>
      </c>
      <c r="F25" s="29">
        <v>2</v>
      </c>
      <c r="G25" s="15"/>
      <c r="H25" s="16"/>
    </row>
    <row r="26" spans="2:8" s="7" customFormat="1" ht="18">
      <c r="B26" s="170" t="s">
        <v>183</v>
      </c>
      <c r="C26" s="13">
        <f>C25+1</f>
        <v>9</v>
      </c>
      <c r="D26" s="14" t="s">
        <v>807</v>
      </c>
      <c r="E26" s="28" t="s">
        <v>12</v>
      </c>
      <c r="F26" s="29">
        <v>2</v>
      </c>
      <c r="G26" s="15"/>
      <c r="H26" s="16"/>
    </row>
    <row r="27" spans="2:8" s="7" customFormat="1" ht="15">
      <c r="B27" s="170"/>
      <c r="C27" s="13"/>
      <c r="D27" s="26" t="s">
        <v>139</v>
      </c>
      <c r="E27" s="28"/>
      <c r="F27" s="29"/>
      <c r="G27" s="15"/>
      <c r="H27" s="16"/>
    </row>
    <row r="28" spans="2:8" s="7" customFormat="1" ht="15">
      <c r="B28" s="170" t="s">
        <v>183</v>
      </c>
      <c r="C28" s="13">
        <f>C26+1</f>
        <v>10</v>
      </c>
      <c r="D28" s="14" t="s">
        <v>138</v>
      </c>
      <c r="E28" s="28" t="s">
        <v>12</v>
      </c>
      <c r="F28" s="29">
        <v>11</v>
      </c>
      <c r="G28" s="15"/>
      <c r="H28" s="16"/>
    </row>
    <row r="29" spans="2:8" s="7" customFormat="1" ht="15">
      <c r="B29" s="170"/>
      <c r="C29" s="13"/>
      <c r="D29" s="26" t="s">
        <v>373</v>
      </c>
      <c r="E29" s="28"/>
      <c r="F29" s="29"/>
      <c r="G29" s="15"/>
      <c r="H29" s="16"/>
    </row>
    <row r="30" spans="2:8" s="7" customFormat="1" ht="15">
      <c r="B30" s="170" t="s">
        <v>183</v>
      </c>
      <c r="C30" s="13">
        <f>C28+1</f>
        <v>11</v>
      </c>
      <c r="D30" s="14" t="s">
        <v>169</v>
      </c>
      <c r="E30" s="28" t="s">
        <v>12</v>
      </c>
      <c r="F30" s="29">
        <v>1</v>
      </c>
      <c r="G30" s="15"/>
      <c r="H30" s="16"/>
    </row>
    <row r="31" spans="2:8" s="7" customFormat="1" ht="15">
      <c r="B31" s="170" t="s">
        <v>183</v>
      </c>
      <c r="C31" s="13">
        <f>C30+1</f>
        <v>12</v>
      </c>
      <c r="D31" s="14" t="s">
        <v>374</v>
      </c>
      <c r="E31" s="28" t="s">
        <v>12</v>
      </c>
      <c r="F31" s="29">
        <v>1</v>
      </c>
      <c r="G31" s="15"/>
      <c r="H31" s="16"/>
    </row>
    <row r="32" spans="2:8" s="7" customFormat="1" ht="15">
      <c r="B32" s="170"/>
      <c r="C32" s="13"/>
      <c r="D32" s="26" t="s">
        <v>136</v>
      </c>
      <c r="E32" s="28"/>
      <c r="F32" s="29"/>
      <c r="G32" s="15"/>
      <c r="H32" s="16"/>
    </row>
    <row r="33" spans="2:8" s="7" customFormat="1" ht="15">
      <c r="B33" s="170" t="s">
        <v>183</v>
      </c>
      <c r="C33" s="13">
        <f>C31+1</f>
        <v>13</v>
      </c>
      <c r="D33" s="14" t="s">
        <v>37</v>
      </c>
      <c r="E33" s="28" t="s">
        <v>12</v>
      </c>
      <c r="F33" s="29">
        <v>4</v>
      </c>
      <c r="G33" s="15"/>
      <c r="H33" s="16"/>
    </row>
    <row r="34" spans="2:8" s="7" customFormat="1" ht="15">
      <c r="B34" s="170" t="s">
        <v>183</v>
      </c>
      <c r="C34" s="13">
        <f>C33+1</f>
        <v>14</v>
      </c>
      <c r="D34" s="14" t="s">
        <v>36</v>
      </c>
      <c r="E34" s="28" t="s">
        <v>12</v>
      </c>
      <c r="F34" s="29">
        <v>1</v>
      </c>
      <c r="G34" s="15"/>
      <c r="H34" s="16"/>
    </row>
    <row r="35" spans="2:8" s="7" customFormat="1" ht="15">
      <c r="B35" s="170"/>
      <c r="C35" s="13"/>
      <c r="D35" s="24" t="s">
        <v>40</v>
      </c>
      <c r="E35" s="28"/>
      <c r="F35" s="29"/>
      <c r="G35" s="15"/>
      <c r="H35" s="16"/>
    </row>
    <row r="36" spans="2:8" s="7" customFormat="1" ht="15">
      <c r="B36" s="170" t="s">
        <v>183</v>
      </c>
      <c r="C36" s="13">
        <f>C34+1</f>
        <v>15</v>
      </c>
      <c r="D36" s="25" t="s">
        <v>371</v>
      </c>
      <c r="E36" s="28" t="s">
        <v>12</v>
      </c>
      <c r="F36" s="29">
        <v>1</v>
      </c>
      <c r="G36" s="15"/>
      <c r="H36" s="16"/>
    </row>
    <row r="37" spans="2:8" s="7" customFormat="1" ht="15">
      <c r="B37" s="170"/>
      <c r="C37" s="13"/>
      <c r="D37" s="145" t="s">
        <v>34</v>
      </c>
      <c r="E37" s="28"/>
      <c r="F37" s="29"/>
      <c r="G37" s="15"/>
      <c r="H37" s="16"/>
    </row>
    <row r="38" spans="2:8" s="7" customFormat="1" ht="15">
      <c r="B38" s="170"/>
      <c r="C38" s="13"/>
      <c r="D38" s="26" t="s">
        <v>134</v>
      </c>
      <c r="E38" s="28"/>
      <c r="F38" s="29"/>
      <c r="G38" s="15"/>
      <c r="H38" s="16"/>
    </row>
    <row r="39" spans="2:8" s="7" customFormat="1" ht="15">
      <c r="B39" s="170" t="s">
        <v>183</v>
      </c>
      <c r="C39" s="13">
        <f>C36+1</f>
        <v>16</v>
      </c>
      <c r="D39" s="14" t="s">
        <v>39</v>
      </c>
      <c r="E39" s="28" t="s">
        <v>14</v>
      </c>
      <c r="F39" s="29">
        <v>1</v>
      </c>
      <c r="G39" s="15"/>
      <c r="H39" s="16"/>
    </row>
    <row r="40" spans="2:8" s="7" customFormat="1" ht="30">
      <c r="B40" s="170"/>
      <c r="C40" s="13"/>
      <c r="D40" s="26" t="s">
        <v>132</v>
      </c>
      <c r="E40" s="28"/>
      <c r="F40" s="28"/>
      <c r="G40" s="15"/>
      <c r="H40" s="16"/>
    </row>
    <row r="41" spans="2:8" s="7" customFormat="1" ht="15">
      <c r="B41" s="170" t="s">
        <v>183</v>
      </c>
      <c r="C41" s="13">
        <f>C39+1</f>
        <v>17</v>
      </c>
      <c r="D41" s="14" t="s">
        <v>35</v>
      </c>
      <c r="E41" s="28" t="s">
        <v>14</v>
      </c>
      <c r="F41" s="29">
        <v>4</v>
      </c>
      <c r="G41" s="15"/>
      <c r="H41" s="16"/>
    </row>
    <row r="42" spans="2:8" s="7" customFormat="1" ht="45">
      <c r="B42" s="170"/>
      <c r="C42" s="13"/>
      <c r="D42" s="26" t="s">
        <v>365</v>
      </c>
      <c r="E42" s="28"/>
      <c r="F42" s="29"/>
      <c r="G42" s="15"/>
      <c r="H42" s="16"/>
    </row>
    <row r="43" spans="2:8" s="7" customFormat="1" ht="15">
      <c r="B43" s="170" t="s">
        <v>183</v>
      </c>
      <c r="C43" s="13">
        <f>C41+1</f>
        <v>18</v>
      </c>
      <c r="D43" s="14" t="s">
        <v>35</v>
      </c>
      <c r="E43" s="28" t="s">
        <v>14</v>
      </c>
      <c r="F43" s="29">
        <v>6</v>
      </c>
      <c r="G43" s="15"/>
      <c r="H43" s="16"/>
    </row>
    <row r="44" spans="2:8" s="7" customFormat="1" ht="37.5" customHeight="1">
      <c r="B44" s="170"/>
      <c r="C44" s="13"/>
      <c r="D44" s="26" t="s">
        <v>375</v>
      </c>
      <c r="E44" s="28"/>
      <c r="F44" s="29"/>
      <c r="G44" s="15"/>
      <c r="H44" s="16"/>
    </row>
    <row r="45" spans="2:8" s="7" customFormat="1" ht="15">
      <c r="B45" s="170" t="s">
        <v>183</v>
      </c>
      <c r="C45" s="13">
        <f>C43+1</f>
        <v>19</v>
      </c>
      <c r="D45" s="14" t="s">
        <v>35</v>
      </c>
      <c r="E45" s="28" t="s">
        <v>14</v>
      </c>
      <c r="F45" s="29">
        <v>1</v>
      </c>
      <c r="G45" s="15"/>
      <c r="H45" s="16"/>
    </row>
    <row r="46" spans="2:8" s="7" customFormat="1" ht="15">
      <c r="B46" s="170"/>
      <c r="C46" s="13"/>
      <c r="D46" s="145" t="s">
        <v>15</v>
      </c>
      <c r="E46" s="28"/>
      <c r="F46" s="29"/>
      <c r="G46" s="15"/>
      <c r="H46" s="16"/>
    </row>
    <row r="47" spans="2:8" s="7" customFormat="1" ht="15">
      <c r="B47" s="170"/>
      <c r="C47" s="13"/>
      <c r="D47" s="26" t="s">
        <v>427</v>
      </c>
      <c r="E47" s="28"/>
      <c r="F47" s="29"/>
      <c r="G47" s="15"/>
      <c r="H47" s="16"/>
    </row>
    <row r="48" spans="2:8" s="7" customFormat="1" ht="15">
      <c r="B48" s="170" t="s">
        <v>183</v>
      </c>
      <c r="C48" s="13">
        <f>C41+1</f>
        <v>18</v>
      </c>
      <c r="D48" s="14" t="s">
        <v>9</v>
      </c>
      <c r="E48" s="28" t="s">
        <v>14</v>
      </c>
      <c r="F48" s="29">
        <v>2</v>
      </c>
      <c r="G48" s="15"/>
      <c r="H48" s="16"/>
    </row>
    <row r="49" spans="2:8" s="7" customFormat="1" ht="15">
      <c r="B49" s="170"/>
      <c r="C49" s="13"/>
      <c r="D49" s="26" t="s">
        <v>419</v>
      </c>
      <c r="E49" s="28"/>
      <c r="F49" s="29"/>
      <c r="G49" s="15"/>
      <c r="H49" s="16"/>
    </row>
    <row r="50" spans="2:8" s="7" customFormat="1" ht="30.75" thickBot="1">
      <c r="B50" s="170" t="s">
        <v>183</v>
      </c>
      <c r="C50" s="13">
        <f>C48+1</f>
        <v>19</v>
      </c>
      <c r="D50" s="226" t="s">
        <v>608</v>
      </c>
      <c r="E50" s="153" t="s">
        <v>14</v>
      </c>
      <c r="F50" s="29">
        <v>2</v>
      </c>
      <c r="G50" s="15"/>
      <c r="H50" s="16"/>
    </row>
    <row r="51" spans="2:8" s="7" customFormat="1" ht="28.5" customHeight="1" thickBot="1">
      <c r="B51" s="268"/>
      <c r="C51" s="269"/>
      <c r="D51" s="270"/>
      <c r="E51" s="271"/>
      <c r="F51" s="272"/>
      <c r="G51" s="273" t="s">
        <v>927</v>
      </c>
      <c r="H51" s="75">
        <f>SUM(H5:H50)</f>
        <v>0</v>
      </c>
    </row>
    <row r="52" spans="2:8" s="7" customFormat="1" ht="15">
      <c r="B52" s="170"/>
      <c r="C52" s="13"/>
      <c r="D52" s="145" t="s">
        <v>21</v>
      </c>
      <c r="E52" s="28"/>
      <c r="F52" s="29"/>
      <c r="G52" s="15"/>
      <c r="H52" s="16"/>
    </row>
    <row r="53" spans="1:8" s="7" customFormat="1" ht="15">
      <c r="A53" s="261"/>
      <c r="B53" s="170"/>
      <c r="C53" s="13"/>
      <c r="D53" s="26" t="s">
        <v>22</v>
      </c>
      <c r="E53" s="28"/>
      <c r="F53" s="29"/>
      <c r="G53" s="15"/>
      <c r="H53" s="16"/>
    </row>
    <row r="54" spans="1:8" s="7" customFormat="1" ht="15">
      <c r="A54" s="261"/>
      <c r="B54" s="170" t="s">
        <v>183</v>
      </c>
      <c r="C54" s="13">
        <f>C50+1</f>
        <v>20</v>
      </c>
      <c r="D54" s="14" t="s">
        <v>27</v>
      </c>
      <c r="E54" s="28" t="s">
        <v>24</v>
      </c>
      <c r="F54" s="29">
        <v>1</v>
      </c>
      <c r="G54" s="15"/>
      <c r="H54" s="16"/>
    </row>
    <row r="55" spans="1:8" s="7" customFormat="1" ht="15">
      <c r="A55" s="261"/>
      <c r="B55" s="170" t="s">
        <v>183</v>
      </c>
      <c r="C55" s="13">
        <f>C54+1</f>
        <v>21</v>
      </c>
      <c r="D55" s="14" t="s">
        <v>160</v>
      </c>
      <c r="E55" s="28" t="s">
        <v>24</v>
      </c>
      <c r="F55" s="29">
        <v>1</v>
      </c>
      <c r="G55" s="15"/>
      <c r="H55" s="16"/>
    </row>
    <row r="56" spans="1:8" s="7" customFormat="1" ht="15">
      <c r="A56" s="261"/>
      <c r="B56" s="170" t="s">
        <v>183</v>
      </c>
      <c r="C56" s="13">
        <f>C55+1</f>
        <v>22</v>
      </c>
      <c r="D56" s="14" t="s">
        <v>114</v>
      </c>
      <c r="E56" s="28" t="s">
        <v>24</v>
      </c>
      <c r="F56" s="29">
        <v>1</v>
      </c>
      <c r="G56" s="15"/>
      <c r="H56" s="16"/>
    </row>
    <row r="57" spans="1:8" s="7" customFormat="1" ht="15">
      <c r="A57" s="261"/>
      <c r="B57" s="170" t="s">
        <v>183</v>
      </c>
      <c r="C57" s="13">
        <f>C56+1</f>
        <v>23</v>
      </c>
      <c r="D57" s="14" t="s">
        <v>23</v>
      </c>
      <c r="E57" s="28" t="s">
        <v>24</v>
      </c>
      <c r="F57" s="29">
        <v>9</v>
      </c>
      <c r="G57" s="15"/>
      <c r="H57" s="16"/>
    </row>
    <row r="58" spans="1:8" s="7" customFormat="1" ht="15">
      <c r="A58" s="261"/>
      <c r="B58" s="170" t="s">
        <v>183</v>
      </c>
      <c r="C58" s="13">
        <f>C57+1</f>
        <v>24</v>
      </c>
      <c r="D58" s="14" t="s">
        <v>25</v>
      </c>
      <c r="E58" s="28" t="s">
        <v>24</v>
      </c>
      <c r="F58" s="29">
        <v>1</v>
      </c>
      <c r="G58" s="15"/>
      <c r="H58" s="16"/>
    </row>
    <row r="59" spans="1:8" s="7" customFormat="1" ht="15">
      <c r="A59" s="261"/>
      <c r="B59" s="170" t="s">
        <v>183</v>
      </c>
      <c r="C59" s="13">
        <f>C58+1</f>
        <v>25</v>
      </c>
      <c r="D59" s="14" t="s">
        <v>846</v>
      </c>
      <c r="E59" s="28" t="s">
        <v>24</v>
      </c>
      <c r="F59" s="29">
        <v>8</v>
      </c>
      <c r="G59" s="15"/>
      <c r="H59" s="16"/>
    </row>
    <row r="60" spans="1:8" s="7" customFormat="1" ht="15">
      <c r="A60" s="261"/>
      <c r="B60" s="170"/>
      <c r="C60" s="13"/>
      <c r="D60" s="26" t="s">
        <v>126</v>
      </c>
      <c r="E60" s="28"/>
      <c r="F60" s="29"/>
      <c r="G60" s="15"/>
      <c r="H60" s="16"/>
    </row>
    <row r="61" spans="1:8" s="7" customFormat="1" ht="15">
      <c r="A61" s="261"/>
      <c r="B61" s="170" t="s">
        <v>173</v>
      </c>
      <c r="C61" s="13">
        <f>C59+1</f>
        <v>26</v>
      </c>
      <c r="D61" s="14" t="s">
        <v>848</v>
      </c>
      <c r="E61" s="28" t="s">
        <v>24</v>
      </c>
      <c r="F61" s="29">
        <v>1</v>
      </c>
      <c r="G61" s="15"/>
      <c r="H61" s="16"/>
    </row>
    <row r="62" spans="1:8" s="7" customFormat="1" ht="15">
      <c r="A62" s="261"/>
      <c r="B62" s="170"/>
      <c r="C62" s="13"/>
      <c r="D62" s="26" t="s">
        <v>122</v>
      </c>
      <c r="E62" s="28"/>
      <c r="F62" s="29"/>
      <c r="G62" s="15"/>
      <c r="H62" s="16"/>
    </row>
    <row r="63" spans="1:8" s="7" customFormat="1" ht="15">
      <c r="A63" s="261"/>
      <c r="B63" s="170" t="s">
        <v>173</v>
      </c>
      <c r="C63" s="13">
        <f>C61+1</f>
        <v>27</v>
      </c>
      <c r="D63" s="14" t="s">
        <v>580</v>
      </c>
      <c r="E63" s="28" t="s">
        <v>12</v>
      </c>
      <c r="F63" s="29">
        <v>1</v>
      </c>
      <c r="G63" s="15"/>
      <c r="H63" s="16"/>
    </row>
    <row r="64" spans="1:8" s="7" customFormat="1" ht="15">
      <c r="A64" s="261"/>
      <c r="B64" s="170"/>
      <c r="C64" s="13"/>
      <c r="D64" s="83" t="s">
        <v>650</v>
      </c>
      <c r="E64" s="28"/>
      <c r="F64" s="29"/>
      <c r="G64" s="15"/>
      <c r="H64" s="16"/>
    </row>
    <row r="65" spans="1:8" s="7" customFormat="1" ht="15">
      <c r="A65" s="261"/>
      <c r="B65" s="170"/>
      <c r="C65" s="13"/>
      <c r="D65" s="145" t="s">
        <v>8</v>
      </c>
      <c r="E65" s="28"/>
      <c r="F65" s="29"/>
      <c r="G65" s="15"/>
      <c r="H65" s="16"/>
    </row>
    <row r="66" spans="1:8" s="7" customFormat="1" ht="45">
      <c r="A66" s="261"/>
      <c r="B66" s="170"/>
      <c r="C66" s="13"/>
      <c r="D66" s="26" t="s">
        <v>316</v>
      </c>
      <c r="E66" s="28"/>
      <c r="F66" s="29"/>
      <c r="G66" s="15"/>
      <c r="H66" s="16"/>
    </row>
    <row r="67" spans="1:8" s="7" customFormat="1" ht="15">
      <c r="A67" s="261"/>
      <c r="B67" s="170" t="s">
        <v>183</v>
      </c>
      <c r="C67" s="13">
        <f>C63+1</f>
        <v>28</v>
      </c>
      <c r="D67" s="14" t="s">
        <v>16</v>
      </c>
      <c r="E67" s="28" t="s">
        <v>10</v>
      </c>
      <c r="F67" s="38">
        <v>47.7</v>
      </c>
      <c r="G67" s="15"/>
      <c r="H67" s="16"/>
    </row>
    <row r="68" spans="1:8" s="7" customFormat="1" ht="45">
      <c r="A68" s="261"/>
      <c r="B68" s="170"/>
      <c r="C68" s="13"/>
      <c r="D68" s="26" t="s">
        <v>602</v>
      </c>
      <c r="E68" s="28"/>
      <c r="F68" s="29"/>
      <c r="G68" s="15"/>
      <c r="H68" s="16"/>
    </row>
    <row r="69" spans="1:8" s="7" customFormat="1" ht="15">
      <c r="A69" s="261"/>
      <c r="B69" s="170" t="s">
        <v>183</v>
      </c>
      <c r="C69" s="13">
        <f>C67+1</f>
        <v>29</v>
      </c>
      <c r="D69" s="14" t="s">
        <v>16</v>
      </c>
      <c r="E69" s="28" t="s">
        <v>10</v>
      </c>
      <c r="F69" s="38">
        <v>80.7</v>
      </c>
      <c r="G69" s="15"/>
      <c r="H69" s="16"/>
    </row>
    <row r="70" spans="1:8" s="7" customFormat="1" ht="15">
      <c r="A70" s="261"/>
      <c r="B70" s="170" t="s">
        <v>183</v>
      </c>
      <c r="C70" s="13">
        <f>C69+1</f>
        <v>30</v>
      </c>
      <c r="D70" s="14" t="s">
        <v>9</v>
      </c>
      <c r="E70" s="28" t="s">
        <v>10</v>
      </c>
      <c r="F70" s="38">
        <v>88.7</v>
      </c>
      <c r="G70" s="15"/>
      <c r="H70" s="16"/>
    </row>
    <row r="71" spans="1:8" ht="15">
      <c r="A71" s="261"/>
      <c r="B71" s="170"/>
      <c r="C71" s="13"/>
      <c r="D71" s="145" t="s">
        <v>15</v>
      </c>
      <c r="E71" s="28"/>
      <c r="F71" s="29"/>
      <c r="G71" s="33"/>
      <c r="H71" s="34"/>
    </row>
    <row r="72" spans="1:8" ht="15">
      <c r="A72" s="261"/>
      <c r="B72" s="170"/>
      <c r="C72" s="13"/>
      <c r="D72" s="26" t="s">
        <v>427</v>
      </c>
      <c r="E72" s="28"/>
      <c r="F72" s="29"/>
      <c r="G72" s="33"/>
      <c r="H72" s="34"/>
    </row>
    <row r="73" spans="1:8" ht="15">
      <c r="A73" s="261"/>
      <c r="B73" s="170" t="s">
        <v>183</v>
      </c>
      <c r="C73" s="13">
        <f>C70+1</f>
        <v>31</v>
      </c>
      <c r="D73" s="14" t="s">
        <v>16</v>
      </c>
      <c r="E73" s="28" t="s">
        <v>14</v>
      </c>
      <c r="F73" s="29">
        <v>2</v>
      </c>
      <c r="G73" s="33"/>
      <c r="H73" s="34"/>
    </row>
    <row r="74" spans="1:8" ht="15">
      <c r="A74" s="261"/>
      <c r="B74" s="170" t="s">
        <v>183</v>
      </c>
      <c r="C74" s="13">
        <f>C73+1</f>
        <v>32</v>
      </c>
      <c r="D74" s="14" t="s">
        <v>9</v>
      </c>
      <c r="E74" s="28" t="s">
        <v>14</v>
      </c>
      <c r="F74" s="29">
        <v>1</v>
      </c>
      <c r="G74" s="33"/>
      <c r="H74" s="34"/>
    </row>
    <row r="75" spans="1:8" ht="15">
      <c r="A75" s="261"/>
      <c r="B75" s="170"/>
      <c r="C75" s="13"/>
      <c r="D75" s="26" t="s">
        <v>431</v>
      </c>
      <c r="E75" s="28"/>
      <c r="F75" s="29"/>
      <c r="G75" s="33"/>
      <c r="H75" s="34"/>
    </row>
    <row r="76" spans="1:8" ht="15">
      <c r="A76" s="261"/>
      <c r="B76" s="170" t="s">
        <v>183</v>
      </c>
      <c r="C76" s="13">
        <f>C74+1</f>
        <v>33</v>
      </c>
      <c r="D76" s="14" t="s">
        <v>16</v>
      </c>
      <c r="E76" s="28" t="s">
        <v>14</v>
      </c>
      <c r="F76" s="29">
        <v>2</v>
      </c>
      <c r="G76" s="33"/>
      <c r="H76" s="34"/>
    </row>
    <row r="77" spans="1:8" ht="15">
      <c r="A77" s="261"/>
      <c r="B77" s="170" t="s">
        <v>183</v>
      </c>
      <c r="C77" s="13">
        <f>C76+1</f>
        <v>34</v>
      </c>
      <c r="D77" s="14" t="s">
        <v>9</v>
      </c>
      <c r="E77" s="28" t="s">
        <v>14</v>
      </c>
      <c r="F77" s="29">
        <v>3</v>
      </c>
      <c r="G77" s="33"/>
      <c r="H77" s="34"/>
    </row>
    <row r="78" spans="1:8" ht="15">
      <c r="A78" s="261"/>
      <c r="B78" s="170"/>
      <c r="C78" s="13"/>
      <c r="D78" s="26" t="s">
        <v>419</v>
      </c>
      <c r="E78" s="28"/>
      <c r="F78" s="29"/>
      <c r="G78" s="33"/>
      <c r="H78" s="34"/>
    </row>
    <row r="79" spans="1:8" ht="30">
      <c r="A79" s="261"/>
      <c r="B79" s="170" t="s">
        <v>183</v>
      </c>
      <c r="C79" s="13">
        <f>C77+1</f>
        <v>35</v>
      </c>
      <c r="D79" s="14" t="s">
        <v>620</v>
      </c>
      <c r="E79" s="153" t="s">
        <v>14</v>
      </c>
      <c r="F79" s="29">
        <v>3</v>
      </c>
      <c r="G79" s="33"/>
      <c r="H79" s="34"/>
    </row>
    <row r="80" spans="1:8" ht="30">
      <c r="A80" s="261"/>
      <c r="B80" s="170" t="s">
        <v>183</v>
      </c>
      <c r="C80" s="13">
        <f>C79+1</f>
        <v>36</v>
      </c>
      <c r="D80" s="14" t="s">
        <v>421</v>
      </c>
      <c r="E80" s="153" t="s">
        <v>14</v>
      </c>
      <c r="F80" s="29">
        <v>5</v>
      </c>
      <c r="G80" s="33"/>
      <c r="H80" s="34"/>
    </row>
    <row r="81" spans="1:8" ht="15">
      <c r="A81" s="261"/>
      <c r="B81" s="170"/>
      <c r="C81" s="13"/>
      <c r="D81" s="145" t="s">
        <v>11</v>
      </c>
      <c r="E81" s="28"/>
      <c r="F81" s="29"/>
      <c r="G81" s="33"/>
      <c r="H81" s="34"/>
    </row>
    <row r="82" spans="1:8" ht="15">
      <c r="A82" s="261"/>
      <c r="B82" s="170"/>
      <c r="C82" s="13"/>
      <c r="D82" s="26" t="s">
        <v>119</v>
      </c>
      <c r="E82" s="28"/>
      <c r="F82" s="29"/>
      <c r="G82" s="33"/>
      <c r="H82" s="34"/>
    </row>
    <row r="83" spans="1:8" ht="15">
      <c r="A83" s="261"/>
      <c r="B83" s="170" t="s">
        <v>183</v>
      </c>
      <c r="C83" s="13">
        <f>C80+1</f>
        <v>37</v>
      </c>
      <c r="D83" s="14" t="s">
        <v>20</v>
      </c>
      <c r="E83" s="28" t="s">
        <v>12</v>
      </c>
      <c r="F83" s="29">
        <v>4</v>
      </c>
      <c r="G83" s="33"/>
      <c r="H83" s="34"/>
    </row>
    <row r="84" spans="1:8" ht="15">
      <c r="A84" s="261"/>
      <c r="B84" s="170" t="s">
        <v>183</v>
      </c>
      <c r="C84" s="13">
        <f>C83+1</f>
        <v>38</v>
      </c>
      <c r="D84" s="14" t="s">
        <v>313</v>
      </c>
      <c r="E84" s="28" t="s">
        <v>12</v>
      </c>
      <c r="F84" s="29">
        <v>6</v>
      </c>
      <c r="G84" s="33"/>
      <c r="H84" s="34"/>
    </row>
    <row r="85" spans="1:8" ht="15">
      <c r="A85" s="261"/>
      <c r="B85" s="170"/>
      <c r="C85" s="13"/>
      <c r="D85" s="26" t="s">
        <v>176</v>
      </c>
      <c r="E85" s="28"/>
      <c r="F85" s="29"/>
      <c r="G85" s="33"/>
      <c r="H85" s="34"/>
    </row>
    <row r="86" spans="1:8" ht="15">
      <c r="A86" s="261"/>
      <c r="B86" s="170" t="s">
        <v>183</v>
      </c>
      <c r="C86" s="13">
        <f>C84+1</f>
        <v>39</v>
      </c>
      <c r="D86" s="14" t="s">
        <v>20</v>
      </c>
      <c r="E86" s="28" t="s">
        <v>12</v>
      </c>
      <c r="F86" s="29">
        <v>11</v>
      </c>
      <c r="G86" s="33"/>
      <c r="H86" s="34"/>
    </row>
    <row r="87" spans="1:8" ht="15">
      <c r="A87" s="261"/>
      <c r="B87" s="170"/>
      <c r="C87" s="13"/>
      <c r="D87" s="145" t="s">
        <v>21</v>
      </c>
      <c r="E87" s="28"/>
      <c r="F87" s="29"/>
      <c r="G87" s="33"/>
      <c r="H87" s="34"/>
    </row>
    <row r="88" spans="1:8" ht="15">
      <c r="A88" s="261"/>
      <c r="B88" s="170"/>
      <c r="C88" s="13"/>
      <c r="D88" s="26" t="s">
        <v>22</v>
      </c>
      <c r="E88" s="28"/>
      <c r="F88" s="29"/>
      <c r="G88" s="33"/>
      <c r="H88" s="34"/>
    </row>
    <row r="89" spans="1:8" ht="15">
      <c r="A89" s="261"/>
      <c r="B89" s="170" t="s">
        <v>183</v>
      </c>
      <c r="C89" s="13">
        <f>C86+1</f>
        <v>40</v>
      </c>
      <c r="D89" s="14" t="s">
        <v>27</v>
      </c>
      <c r="E89" s="28" t="s">
        <v>24</v>
      </c>
      <c r="F89" s="29">
        <v>1</v>
      </c>
      <c r="G89" s="33"/>
      <c r="H89" s="34"/>
    </row>
    <row r="90" spans="1:8" ht="15">
      <c r="A90" s="261"/>
      <c r="B90" s="170" t="s">
        <v>183</v>
      </c>
      <c r="C90" s="13">
        <f>C89+1</f>
        <v>41</v>
      </c>
      <c r="D90" s="14" t="s">
        <v>160</v>
      </c>
      <c r="E90" s="28" t="s">
        <v>24</v>
      </c>
      <c r="F90" s="29">
        <v>1</v>
      </c>
      <c r="G90" s="33"/>
      <c r="H90" s="34"/>
    </row>
    <row r="91" spans="1:8" ht="30">
      <c r="A91" s="261"/>
      <c r="B91" s="170" t="s">
        <v>183</v>
      </c>
      <c r="C91" s="13">
        <f>C90+1</f>
        <v>42</v>
      </c>
      <c r="D91" s="14" t="s">
        <v>847</v>
      </c>
      <c r="E91" s="28" t="s">
        <v>24</v>
      </c>
      <c r="F91" s="29">
        <v>1</v>
      </c>
      <c r="G91" s="33"/>
      <c r="H91" s="34"/>
    </row>
    <row r="92" spans="1:8" ht="15">
      <c r="A92" s="261"/>
      <c r="B92" s="170" t="s">
        <v>183</v>
      </c>
      <c r="C92" s="13">
        <f>C91+1</f>
        <v>43</v>
      </c>
      <c r="D92" s="14" t="s">
        <v>23</v>
      </c>
      <c r="E92" s="28" t="s">
        <v>24</v>
      </c>
      <c r="F92" s="29">
        <v>9</v>
      </c>
      <c r="G92" s="33"/>
      <c r="H92" s="34"/>
    </row>
    <row r="93" spans="1:8" ht="15">
      <c r="A93" s="261"/>
      <c r="B93" s="170" t="s">
        <v>183</v>
      </c>
      <c r="C93" s="13">
        <f>C92+1</f>
        <v>44</v>
      </c>
      <c r="D93" s="14" t="s">
        <v>25</v>
      </c>
      <c r="E93" s="28" t="s">
        <v>24</v>
      </c>
      <c r="F93" s="29">
        <v>1</v>
      </c>
      <c r="G93" s="33"/>
      <c r="H93" s="34"/>
    </row>
    <row r="94" spans="1:8" ht="15">
      <c r="A94" s="261"/>
      <c r="B94" s="170" t="s">
        <v>183</v>
      </c>
      <c r="C94" s="13">
        <f>C93+1</f>
        <v>45</v>
      </c>
      <c r="D94" s="14" t="s">
        <v>846</v>
      </c>
      <c r="E94" s="28" t="s">
        <v>24</v>
      </c>
      <c r="F94" s="29">
        <v>8</v>
      </c>
      <c r="G94" s="33"/>
      <c r="H94" s="34"/>
    </row>
    <row r="95" spans="1:8" ht="15">
      <c r="A95" s="261"/>
      <c r="B95" s="170" t="s">
        <v>183</v>
      </c>
      <c r="C95" s="13">
        <f>C94+1</f>
        <v>46</v>
      </c>
      <c r="D95" s="14" t="s">
        <v>346</v>
      </c>
      <c r="E95" s="28" t="s">
        <v>24</v>
      </c>
      <c r="F95" s="29">
        <v>1</v>
      </c>
      <c r="G95" s="33"/>
      <c r="H95" s="34"/>
    </row>
    <row r="96" spans="1:8" ht="15">
      <c r="A96" s="261"/>
      <c r="B96" s="170"/>
      <c r="C96" s="13"/>
      <c r="D96" s="162" t="s">
        <v>440</v>
      </c>
      <c r="E96" s="28"/>
      <c r="F96" s="29"/>
      <c r="G96" s="33"/>
      <c r="H96" s="34"/>
    </row>
    <row r="97" spans="1:8" ht="30">
      <c r="A97" s="261"/>
      <c r="B97" s="208" t="s">
        <v>183</v>
      </c>
      <c r="C97" s="215">
        <f>C95+1</f>
        <v>47</v>
      </c>
      <c r="D97" s="206" t="s">
        <v>578</v>
      </c>
      <c r="E97" s="139" t="s">
        <v>441</v>
      </c>
      <c r="F97" s="209">
        <v>720</v>
      </c>
      <c r="G97" s="33"/>
      <c r="H97" s="34"/>
    </row>
    <row r="98" spans="1:8" ht="30.75" thickBot="1">
      <c r="A98" s="261"/>
      <c r="B98" s="170" t="s">
        <v>183</v>
      </c>
      <c r="C98" s="215">
        <f>C97+1</f>
        <v>48</v>
      </c>
      <c r="D98" s="25" t="s">
        <v>668</v>
      </c>
      <c r="E98" s="139" t="s">
        <v>441</v>
      </c>
      <c r="F98" s="29">
        <v>730</v>
      </c>
      <c r="G98" s="33"/>
      <c r="H98" s="34"/>
    </row>
    <row r="99" spans="1:8" ht="24.75" customHeight="1" thickBot="1">
      <c r="A99" s="261"/>
      <c r="B99" s="274"/>
      <c r="C99" s="275"/>
      <c r="D99" s="275"/>
      <c r="E99" s="275"/>
      <c r="F99" s="272"/>
      <c r="G99" s="273" t="s">
        <v>926</v>
      </c>
      <c r="H99" s="75">
        <f>SUM(H52:H98)</f>
        <v>0</v>
      </c>
    </row>
    <row r="100" spans="1:8" ht="24.75" customHeight="1" thickBot="1">
      <c r="A100" s="261"/>
      <c r="B100" s="275"/>
      <c r="C100" s="275"/>
      <c r="D100" s="275"/>
      <c r="E100" s="275"/>
      <c r="F100" s="272"/>
      <c r="G100" s="273"/>
      <c r="H100" s="276"/>
    </row>
    <row r="101" spans="1:8" ht="24.75" customHeight="1" thickBot="1">
      <c r="A101" s="261"/>
      <c r="B101" s="277"/>
      <c r="C101" s="278"/>
      <c r="D101" s="279"/>
      <c r="E101" s="280"/>
      <c r="F101" s="74"/>
      <c r="G101" s="74" t="s">
        <v>927</v>
      </c>
      <c r="H101" s="281">
        <f>H51</f>
        <v>0</v>
      </c>
    </row>
    <row r="102" spans="1:8" ht="24.75" customHeight="1" thickBot="1">
      <c r="A102" s="261"/>
      <c r="B102" s="277"/>
      <c r="C102" s="278"/>
      <c r="D102" s="279"/>
      <c r="E102" s="280"/>
      <c r="F102" s="74"/>
      <c r="G102" s="74" t="s">
        <v>928</v>
      </c>
      <c r="H102" s="281">
        <f>H99</f>
        <v>0</v>
      </c>
    </row>
    <row r="103" spans="2:8" ht="24.75" customHeight="1" thickBot="1">
      <c r="B103" s="274"/>
      <c r="C103" s="275"/>
      <c r="D103" s="275"/>
      <c r="E103" s="275"/>
      <c r="F103" s="272"/>
      <c r="G103" s="282" t="s">
        <v>929</v>
      </c>
      <c r="H103" s="75">
        <f>SUM(H101:H102)</f>
        <v>0</v>
      </c>
    </row>
    <row r="104" spans="2:8" ht="15">
      <c r="B104" s="94"/>
      <c r="C104" s="55"/>
      <c r="D104" s="221"/>
      <c r="E104" s="96"/>
      <c r="F104" s="93"/>
      <c r="G104" s="49"/>
      <c r="H104" s="220"/>
    </row>
    <row r="105" spans="2:8" ht="15">
      <c r="B105" s="94"/>
      <c r="C105" s="55"/>
      <c r="D105" s="221"/>
      <c r="E105" s="96"/>
      <c r="F105" s="93"/>
      <c r="G105" s="49"/>
      <c r="H105" s="220"/>
    </row>
    <row r="106" spans="2:6" ht="15">
      <c r="B106" s="1"/>
      <c r="C106" s="49"/>
      <c r="D106" s="100"/>
      <c r="E106" s="95"/>
      <c r="F106" s="93"/>
    </row>
    <row r="107" spans="2:6" ht="15">
      <c r="B107" s="1"/>
      <c r="C107" s="1"/>
      <c r="D107" s="89"/>
      <c r="E107" s="95"/>
      <c r="F107" s="93"/>
    </row>
    <row r="108" spans="2:6" ht="15">
      <c r="B108" s="1"/>
      <c r="C108" s="1"/>
      <c r="D108" s="89"/>
      <c r="E108" s="91"/>
      <c r="F108" s="90"/>
    </row>
    <row r="109" spans="2:6" ht="15">
      <c r="B109" s="1"/>
      <c r="C109" s="1"/>
      <c r="D109" s="92"/>
      <c r="E109" s="88"/>
      <c r="F109" s="87"/>
    </row>
    <row r="110" spans="2:6" ht="15">
      <c r="B110" s="1"/>
      <c r="C110" s="1"/>
      <c r="D110" s="89"/>
      <c r="E110" s="91"/>
      <c r="F110" s="90"/>
    </row>
    <row r="111" spans="2:6" ht="15">
      <c r="B111" s="1"/>
      <c r="C111" s="1"/>
      <c r="D111" s="92"/>
      <c r="E111" s="88"/>
      <c r="F111" s="87"/>
    </row>
    <row r="112" ht="15">
      <c r="D112" s="89"/>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1" max="7" man="1"/>
  </rowBreaks>
</worksheet>
</file>

<file path=xl/worksheets/sheet29.xml><?xml version="1.0" encoding="utf-8"?>
<worksheet xmlns="http://schemas.openxmlformats.org/spreadsheetml/2006/main" xmlns:r="http://schemas.openxmlformats.org/officeDocument/2006/relationships">
  <dimension ref="B1:H69"/>
  <sheetViews>
    <sheetView view="pageBreakPreview" zoomScaleSheetLayoutView="100" zoomScalePageLayoutView="0" workbookViewId="0" topLeftCell="A27">
      <selection activeCell="K31" sqref="K3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770</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ht="28.5">
      <c r="B5" s="234"/>
      <c r="C5" s="86"/>
      <c r="D5" s="167" t="s">
        <v>677</v>
      </c>
      <c r="E5" s="85"/>
      <c r="F5" s="107"/>
      <c r="G5" s="106"/>
      <c r="H5" s="105"/>
    </row>
    <row r="6" spans="2:8" s="7" customFormat="1" ht="15">
      <c r="B6" s="170"/>
      <c r="C6" s="13"/>
      <c r="D6" s="229" t="s">
        <v>5</v>
      </c>
      <c r="E6" s="99"/>
      <c r="F6" s="29"/>
      <c r="G6" s="15"/>
      <c r="H6" s="16"/>
    </row>
    <row r="7" spans="2:8" s="7" customFormat="1" ht="30">
      <c r="B7" s="170" t="s">
        <v>184</v>
      </c>
      <c r="C7" s="13">
        <v>1</v>
      </c>
      <c r="D7" s="228" t="s">
        <v>150</v>
      </c>
      <c r="E7" s="99" t="s">
        <v>799</v>
      </c>
      <c r="F7" s="29">
        <v>305</v>
      </c>
      <c r="G7" s="15"/>
      <c r="H7" s="16"/>
    </row>
    <row r="8" spans="2:8" s="7" customFormat="1" ht="30">
      <c r="B8" s="170" t="s">
        <v>184</v>
      </c>
      <c r="C8" s="13">
        <f>C7+1</f>
        <v>2</v>
      </c>
      <c r="D8" s="228" t="s">
        <v>7</v>
      </c>
      <c r="E8" s="99" t="s">
        <v>799</v>
      </c>
      <c r="F8" s="29">
        <v>270</v>
      </c>
      <c r="G8" s="15"/>
      <c r="H8" s="16"/>
    </row>
    <row r="9" spans="2:8" s="7" customFormat="1" ht="15">
      <c r="B9" s="170"/>
      <c r="C9" s="13"/>
      <c r="D9" s="83" t="s">
        <v>659</v>
      </c>
      <c r="E9" s="28"/>
      <c r="F9" s="29"/>
      <c r="G9" s="15"/>
      <c r="H9" s="16"/>
    </row>
    <row r="10" spans="2:8" s="7" customFormat="1" ht="15">
      <c r="B10" s="170"/>
      <c r="C10" s="13"/>
      <c r="D10" s="145" t="s">
        <v>8</v>
      </c>
      <c r="E10" s="28"/>
      <c r="F10" s="29"/>
      <c r="G10" s="15"/>
      <c r="H10" s="16"/>
    </row>
    <row r="11" spans="2:8" s="7" customFormat="1" ht="45">
      <c r="B11" s="170"/>
      <c r="C11" s="13"/>
      <c r="D11" s="26" t="s">
        <v>121</v>
      </c>
      <c r="E11" s="28"/>
      <c r="F11" s="29"/>
      <c r="G11" s="15"/>
      <c r="H11" s="16"/>
    </row>
    <row r="12" spans="2:8" s="7" customFormat="1" ht="15">
      <c r="B12" s="170" t="s">
        <v>184</v>
      </c>
      <c r="C12" s="13">
        <f>C8+1</f>
        <v>3</v>
      </c>
      <c r="D12" s="14" t="s">
        <v>16</v>
      </c>
      <c r="E12" s="28" t="s">
        <v>10</v>
      </c>
      <c r="F12" s="38">
        <v>7.7</v>
      </c>
      <c r="G12" s="15"/>
      <c r="H12" s="16"/>
    </row>
    <row r="13" spans="2:8" s="7" customFormat="1" ht="60">
      <c r="B13" s="170"/>
      <c r="C13" s="13"/>
      <c r="D13" s="26" t="s">
        <v>437</v>
      </c>
      <c r="E13" s="28"/>
      <c r="F13" s="38"/>
      <c r="G13" s="15"/>
      <c r="H13" s="16"/>
    </row>
    <row r="14" spans="2:8" s="7" customFormat="1" ht="15">
      <c r="B14" s="170" t="s">
        <v>184</v>
      </c>
      <c r="C14" s="13">
        <f>C12+1</f>
        <v>4</v>
      </c>
      <c r="D14" s="14" t="s">
        <v>16</v>
      </c>
      <c r="E14" s="28" t="s">
        <v>10</v>
      </c>
      <c r="F14" s="38">
        <v>58</v>
      </c>
      <c r="G14" s="15"/>
      <c r="H14" s="16"/>
    </row>
    <row r="15" spans="2:8" s="7" customFormat="1" ht="15">
      <c r="B15" s="170" t="s">
        <v>184</v>
      </c>
      <c r="C15" s="13">
        <f>C14+1</f>
        <v>5</v>
      </c>
      <c r="D15" s="14" t="s">
        <v>9</v>
      </c>
      <c r="E15" s="28" t="s">
        <v>10</v>
      </c>
      <c r="F15" s="38">
        <v>34</v>
      </c>
      <c r="G15" s="15"/>
      <c r="H15" s="16"/>
    </row>
    <row r="16" spans="2:8" s="7" customFormat="1" ht="15">
      <c r="B16" s="170" t="s">
        <v>184</v>
      </c>
      <c r="C16" s="13">
        <f>C15+1</f>
        <v>6</v>
      </c>
      <c r="D16" s="14" t="s">
        <v>17</v>
      </c>
      <c r="E16" s="28" t="s">
        <v>10</v>
      </c>
      <c r="F16" s="38">
        <v>7.1</v>
      </c>
      <c r="G16" s="15"/>
      <c r="H16" s="16"/>
    </row>
    <row r="17" spans="2:8" s="7" customFormat="1" ht="15">
      <c r="B17" s="170"/>
      <c r="C17" s="13"/>
      <c r="D17" s="145" t="s">
        <v>15</v>
      </c>
      <c r="E17" s="28"/>
      <c r="F17" s="38"/>
      <c r="G17" s="15"/>
      <c r="H17" s="16"/>
    </row>
    <row r="18" spans="2:8" s="7" customFormat="1" ht="15">
      <c r="B18" s="170"/>
      <c r="C18" s="13"/>
      <c r="D18" s="26" t="s">
        <v>427</v>
      </c>
      <c r="E18" s="28"/>
      <c r="F18" s="29"/>
      <c r="G18" s="15"/>
      <c r="H18" s="16"/>
    </row>
    <row r="19" spans="2:8" s="7" customFormat="1" ht="15">
      <c r="B19" s="170" t="s">
        <v>184</v>
      </c>
      <c r="C19" s="13">
        <f>C16+1</f>
        <v>7</v>
      </c>
      <c r="D19" s="14" t="s">
        <v>120</v>
      </c>
      <c r="E19" s="28" t="s">
        <v>14</v>
      </c>
      <c r="F19" s="29">
        <v>1</v>
      </c>
      <c r="G19" s="15"/>
      <c r="H19" s="16"/>
    </row>
    <row r="20" spans="2:8" s="7" customFormat="1" ht="15">
      <c r="B20" s="170" t="s">
        <v>184</v>
      </c>
      <c r="C20" s="13">
        <f>C19+1</f>
        <v>8</v>
      </c>
      <c r="D20" s="14" t="s">
        <v>18</v>
      </c>
      <c r="E20" s="28" t="s">
        <v>14</v>
      </c>
      <c r="F20" s="29">
        <v>1</v>
      </c>
      <c r="G20" s="15"/>
      <c r="H20" s="16"/>
    </row>
    <row r="21" spans="2:8" s="7" customFormat="1" ht="15">
      <c r="B21" s="170"/>
      <c r="C21" s="13"/>
      <c r="D21" s="26" t="s">
        <v>431</v>
      </c>
      <c r="E21" s="28"/>
      <c r="F21" s="29"/>
      <c r="G21" s="15"/>
      <c r="H21" s="16"/>
    </row>
    <row r="22" spans="2:8" s="7" customFormat="1" ht="15">
      <c r="B22" s="170" t="s">
        <v>184</v>
      </c>
      <c r="C22" s="13">
        <f>C20+1</f>
        <v>9</v>
      </c>
      <c r="D22" s="14" t="s">
        <v>16</v>
      </c>
      <c r="E22" s="28" t="s">
        <v>14</v>
      </c>
      <c r="F22" s="29">
        <v>1</v>
      </c>
      <c r="G22" s="15"/>
      <c r="H22" s="16"/>
    </row>
    <row r="23" spans="2:8" s="7" customFormat="1" ht="15">
      <c r="B23" s="170" t="s">
        <v>184</v>
      </c>
      <c r="C23" s="13">
        <f>C22+1</f>
        <v>10</v>
      </c>
      <c r="D23" s="14" t="s">
        <v>9</v>
      </c>
      <c r="E23" s="28" t="s">
        <v>14</v>
      </c>
      <c r="F23" s="29">
        <v>1</v>
      </c>
      <c r="G23" s="15"/>
      <c r="H23" s="16"/>
    </row>
    <row r="24" spans="2:8" s="7" customFormat="1" ht="15">
      <c r="B24" s="170"/>
      <c r="C24" s="13"/>
      <c r="D24" s="26" t="s">
        <v>419</v>
      </c>
      <c r="E24" s="28"/>
      <c r="F24" s="29"/>
      <c r="G24" s="15"/>
      <c r="H24" s="16"/>
    </row>
    <row r="25" spans="2:8" s="7" customFormat="1" ht="30">
      <c r="B25" s="170" t="s">
        <v>184</v>
      </c>
      <c r="C25" s="13">
        <f>C23+1</f>
        <v>11</v>
      </c>
      <c r="D25" s="14" t="s">
        <v>607</v>
      </c>
      <c r="E25" s="153" t="s">
        <v>14</v>
      </c>
      <c r="F25" s="29">
        <v>2</v>
      </c>
      <c r="G25" s="15"/>
      <c r="H25" s="16"/>
    </row>
    <row r="26" spans="2:8" s="7" customFormat="1" ht="31.5">
      <c r="B26" s="170" t="s">
        <v>184</v>
      </c>
      <c r="C26" s="13">
        <f>C25+1</f>
        <v>12</v>
      </c>
      <c r="D26" s="14" t="s">
        <v>418</v>
      </c>
      <c r="E26" s="153" t="s">
        <v>14</v>
      </c>
      <c r="F26" s="29">
        <v>2</v>
      </c>
      <c r="G26" s="15"/>
      <c r="H26" s="16"/>
    </row>
    <row r="27" spans="2:8" s="7" customFormat="1" ht="15">
      <c r="B27" s="170"/>
      <c r="C27" s="13"/>
      <c r="D27" s="145" t="s">
        <v>11</v>
      </c>
      <c r="E27" s="28"/>
      <c r="F27" s="29"/>
      <c r="G27" s="15"/>
      <c r="H27" s="16"/>
    </row>
    <row r="28" spans="2:8" s="7" customFormat="1" ht="15">
      <c r="B28" s="170"/>
      <c r="C28" s="13"/>
      <c r="D28" s="26" t="s">
        <v>119</v>
      </c>
      <c r="E28" s="28"/>
      <c r="F28" s="29"/>
      <c r="G28" s="15"/>
      <c r="H28" s="16"/>
    </row>
    <row r="29" spans="2:8" s="7" customFormat="1" ht="15">
      <c r="B29" s="170" t="s">
        <v>184</v>
      </c>
      <c r="C29" s="13">
        <f>C26+1</f>
        <v>13</v>
      </c>
      <c r="D29" s="14" t="s">
        <v>313</v>
      </c>
      <c r="E29" s="28" t="s">
        <v>12</v>
      </c>
      <c r="F29" s="29">
        <v>4</v>
      </c>
      <c r="G29" s="15"/>
      <c r="H29" s="16"/>
    </row>
    <row r="30" spans="2:8" s="7" customFormat="1" ht="15">
      <c r="B30" s="170"/>
      <c r="C30" s="13"/>
      <c r="D30" s="26" t="s">
        <v>176</v>
      </c>
      <c r="E30" s="28"/>
      <c r="F30" s="29"/>
      <c r="G30" s="15"/>
      <c r="H30" s="16"/>
    </row>
    <row r="31" spans="2:8" s="7" customFormat="1" ht="15">
      <c r="B31" s="170" t="s">
        <v>184</v>
      </c>
      <c r="C31" s="13">
        <f>C29+1</f>
        <v>14</v>
      </c>
      <c r="D31" s="14" t="s">
        <v>20</v>
      </c>
      <c r="E31" s="28" t="s">
        <v>12</v>
      </c>
      <c r="F31" s="29">
        <v>2</v>
      </c>
      <c r="G31" s="15"/>
      <c r="H31" s="16"/>
    </row>
    <row r="32" spans="2:8" s="7" customFormat="1" ht="15">
      <c r="B32" s="170"/>
      <c r="C32" s="13"/>
      <c r="D32" s="145" t="s">
        <v>21</v>
      </c>
      <c r="E32" s="28"/>
      <c r="F32" s="29"/>
      <c r="G32" s="15"/>
      <c r="H32" s="16"/>
    </row>
    <row r="33" spans="2:8" s="7" customFormat="1" ht="15">
      <c r="B33" s="170"/>
      <c r="C33" s="13"/>
      <c r="D33" s="26" t="s">
        <v>22</v>
      </c>
      <c r="E33" s="28"/>
      <c r="F33" s="29"/>
      <c r="G33" s="15"/>
      <c r="H33" s="16"/>
    </row>
    <row r="34" spans="2:8" s="7" customFormat="1" ht="15">
      <c r="B34" s="170" t="s">
        <v>184</v>
      </c>
      <c r="C34" s="13">
        <f>C31+1</f>
        <v>15</v>
      </c>
      <c r="D34" s="14" t="s">
        <v>27</v>
      </c>
      <c r="E34" s="28" t="s">
        <v>24</v>
      </c>
      <c r="F34" s="29">
        <v>4</v>
      </c>
      <c r="G34" s="15"/>
      <c r="H34" s="16"/>
    </row>
    <row r="35" spans="2:8" s="7" customFormat="1" ht="15">
      <c r="B35" s="170" t="s">
        <v>184</v>
      </c>
      <c r="C35" s="13">
        <f>C34+1</f>
        <v>16</v>
      </c>
      <c r="D35" s="14" t="s">
        <v>23</v>
      </c>
      <c r="E35" s="28" t="s">
        <v>24</v>
      </c>
      <c r="F35" s="29">
        <v>2</v>
      </c>
      <c r="G35" s="15"/>
      <c r="H35" s="16"/>
    </row>
    <row r="36" spans="2:8" s="7" customFormat="1" ht="15">
      <c r="B36" s="170" t="s">
        <v>184</v>
      </c>
      <c r="C36" s="13">
        <f>C35+1</f>
        <v>17</v>
      </c>
      <c r="D36" s="14" t="s">
        <v>25</v>
      </c>
      <c r="E36" s="28" t="s">
        <v>24</v>
      </c>
      <c r="F36" s="29">
        <v>3</v>
      </c>
      <c r="G36" s="15"/>
      <c r="H36" s="16"/>
    </row>
    <row r="37" spans="2:8" s="7" customFormat="1" ht="15">
      <c r="B37" s="170" t="s">
        <v>184</v>
      </c>
      <c r="C37" s="13">
        <f>C36+1</f>
        <v>18</v>
      </c>
      <c r="D37" s="14" t="s">
        <v>113</v>
      </c>
      <c r="E37" s="28" t="s">
        <v>24</v>
      </c>
      <c r="F37" s="29">
        <v>1</v>
      </c>
      <c r="G37" s="15"/>
      <c r="H37" s="16"/>
    </row>
    <row r="38" spans="2:8" s="7" customFormat="1" ht="15">
      <c r="B38" s="170" t="s">
        <v>184</v>
      </c>
      <c r="C38" s="13">
        <f>C37+1</f>
        <v>19</v>
      </c>
      <c r="D38" s="14" t="s">
        <v>849</v>
      </c>
      <c r="E38" s="28" t="s">
        <v>24</v>
      </c>
      <c r="F38" s="29">
        <v>2</v>
      </c>
      <c r="G38" s="15"/>
      <c r="H38" s="16"/>
    </row>
    <row r="39" spans="2:8" s="7" customFormat="1" ht="15.75" thickBot="1">
      <c r="B39" s="170" t="s">
        <v>184</v>
      </c>
      <c r="C39" s="13">
        <f>C38+1</f>
        <v>20</v>
      </c>
      <c r="D39" s="14" t="s">
        <v>328</v>
      </c>
      <c r="E39" s="28" t="s">
        <v>24</v>
      </c>
      <c r="F39" s="29">
        <v>2</v>
      </c>
      <c r="G39" s="15"/>
      <c r="H39" s="16"/>
    </row>
    <row r="40" spans="2:8" ht="24.75" customHeight="1" thickBot="1">
      <c r="B40" s="274"/>
      <c r="C40" s="275"/>
      <c r="D40" s="275"/>
      <c r="E40" s="275"/>
      <c r="F40" s="272"/>
      <c r="G40" s="273" t="s">
        <v>930</v>
      </c>
      <c r="H40" s="75">
        <f>SUM(H5:H39)</f>
        <v>0</v>
      </c>
    </row>
    <row r="41" spans="2:8" ht="24.75" customHeight="1" thickBot="1">
      <c r="B41" s="275"/>
      <c r="C41" s="275"/>
      <c r="D41" s="275"/>
      <c r="E41" s="275"/>
      <c r="F41" s="272"/>
      <c r="G41" s="273"/>
      <c r="H41" s="276"/>
    </row>
    <row r="42" spans="2:8" ht="24.75" customHeight="1" thickBot="1">
      <c r="B42" s="277"/>
      <c r="C42" s="278"/>
      <c r="D42" s="279"/>
      <c r="E42" s="280"/>
      <c r="F42" s="74"/>
      <c r="G42" s="74" t="s">
        <v>930</v>
      </c>
      <c r="H42" s="281">
        <f>H40</f>
        <v>0</v>
      </c>
    </row>
    <row r="43" spans="2:8" ht="24.75" customHeight="1" thickBot="1">
      <c r="B43" s="274"/>
      <c r="C43" s="275"/>
      <c r="D43" s="275"/>
      <c r="E43" s="275"/>
      <c r="F43" s="272"/>
      <c r="G43" s="282" t="s">
        <v>931</v>
      </c>
      <c r="H43" s="75">
        <f>H42</f>
        <v>0</v>
      </c>
    </row>
    <row r="67" ht="15">
      <c r="D67" s="160"/>
    </row>
    <row r="69" ht="15">
      <c r="D69" s="160"/>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worksheet>
</file>

<file path=xl/worksheets/sheet3.xml><?xml version="1.0" encoding="utf-8"?>
<worksheet xmlns="http://schemas.openxmlformats.org/spreadsheetml/2006/main" xmlns:r="http://schemas.openxmlformats.org/officeDocument/2006/relationships">
  <dimension ref="A1:K103"/>
  <sheetViews>
    <sheetView view="pageBreakPreview" zoomScaleSheetLayoutView="100" zoomScalePageLayoutView="0" workbookViewId="0" topLeftCell="A1">
      <selection activeCell="J18" sqref="J1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1:8" ht="20.25">
      <c r="A1" s="181"/>
      <c r="B1" s="301"/>
      <c r="C1" s="3" t="s">
        <v>774</v>
      </c>
      <c r="D1" s="181"/>
      <c r="E1" s="181" t="s">
        <v>443</v>
      </c>
      <c r="F1" s="181"/>
      <c r="G1" s="181"/>
      <c r="H1" s="181"/>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65"/>
      <c r="D6" s="166" t="s">
        <v>5</v>
      </c>
      <c r="E6" s="152"/>
      <c r="F6" s="239"/>
      <c r="G6" s="227"/>
      <c r="H6" s="231"/>
    </row>
    <row r="7" spans="1:8" s="7" customFormat="1" ht="30">
      <c r="A7" s="261"/>
      <c r="B7" s="170" t="s">
        <v>446</v>
      </c>
      <c r="C7" s="13">
        <f>C6+1</f>
        <v>1</v>
      </c>
      <c r="D7" s="25" t="s">
        <v>812</v>
      </c>
      <c r="E7" s="28" t="s">
        <v>799</v>
      </c>
      <c r="F7" s="239">
        <v>750</v>
      </c>
      <c r="G7" s="227"/>
      <c r="H7" s="231"/>
    </row>
    <row r="8" spans="1:8" s="7" customFormat="1" ht="30">
      <c r="A8" s="261"/>
      <c r="B8" s="170" t="s">
        <v>446</v>
      </c>
      <c r="C8" s="13">
        <f>C7+1</f>
        <v>2</v>
      </c>
      <c r="D8" s="14" t="s">
        <v>815</v>
      </c>
      <c r="E8" s="139" t="s">
        <v>799</v>
      </c>
      <c r="F8" s="175">
        <v>5</v>
      </c>
      <c r="G8" s="230"/>
      <c r="H8" s="67"/>
    </row>
    <row r="9" spans="1:8" s="7" customFormat="1" ht="30">
      <c r="A9" s="261"/>
      <c r="B9" s="170" t="s">
        <v>446</v>
      </c>
      <c r="C9" s="13">
        <f>C8+1</f>
        <v>3</v>
      </c>
      <c r="D9" s="14" t="s">
        <v>816</v>
      </c>
      <c r="E9" s="139" t="s">
        <v>799</v>
      </c>
      <c r="F9" s="175">
        <v>130</v>
      </c>
      <c r="G9" s="230"/>
      <c r="H9" s="67"/>
    </row>
    <row r="10" spans="1:8" s="7" customFormat="1" ht="30">
      <c r="A10" s="261"/>
      <c r="B10" s="170" t="s">
        <v>446</v>
      </c>
      <c r="C10" s="13">
        <f>C9+1</f>
        <v>4</v>
      </c>
      <c r="D10" s="14" t="s">
        <v>7</v>
      </c>
      <c r="E10" s="139" t="s">
        <v>799</v>
      </c>
      <c r="F10" s="175">
        <v>150</v>
      </c>
      <c r="G10" s="230"/>
      <c r="H10" s="67"/>
    </row>
    <row r="11" spans="1:8" s="7" customFormat="1" ht="18">
      <c r="A11" s="261"/>
      <c r="B11" s="170" t="s">
        <v>446</v>
      </c>
      <c r="C11" s="13">
        <f>C10+1</f>
        <v>5</v>
      </c>
      <c r="D11" s="14" t="s">
        <v>814</v>
      </c>
      <c r="E11" s="139" t="s">
        <v>799</v>
      </c>
      <c r="F11" s="175">
        <v>15</v>
      </c>
      <c r="G11" s="230"/>
      <c r="H11" s="67"/>
    </row>
    <row r="12" spans="1:8" s="7" customFormat="1" ht="15">
      <c r="A12" s="261"/>
      <c r="B12" s="170"/>
      <c r="C12" s="20"/>
      <c r="D12" s="83" t="s">
        <v>595</v>
      </c>
      <c r="E12" s="28"/>
      <c r="F12" s="175"/>
      <c r="G12" s="230"/>
      <c r="H12" s="67"/>
    </row>
    <row r="13" spans="1:8" s="7" customFormat="1" ht="15">
      <c r="A13" s="261"/>
      <c r="B13" s="170"/>
      <c r="C13" s="20"/>
      <c r="D13" s="145" t="s">
        <v>8</v>
      </c>
      <c r="E13" s="28"/>
      <c r="F13" s="175"/>
      <c r="G13" s="230"/>
      <c r="H13" s="67"/>
    </row>
    <row r="14" spans="1:8" s="7" customFormat="1" ht="75">
      <c r="A14" s="261"/>
      <c r="B14" s="170"/>
      <c r="C14" s="20"/>
      <c r="D14" s="24" t="s">
        <v>693</v>
      </c>
      <c r="E14" s="21"/>
      <c r="F14" s="175"/>
      <c r="G14" s="230"/>
      <c r="H14" s="67"/>
    </row>
    <row r="15" spans="1:8" s="7" customFormat="1" ht="15">
      <c r="A15" s="261"/>
      <c r="B15" s="170" t="s">
        <v>446</v>
      </c>
      <c r="C15" s="20">
        <f>C11+1</f>
        <v>6</v>
      </c>
      <c r="D15" s="37" t="s">
        <v>16</v>
      </c>
      <c r="E15" s="21" t="s">
        <v>10</v>
      </c>
      <c r="F15" s="304">
        <v>170.1</v>
      </c>
      <c r="G15" s="230"/>
      <c r="H15" s="67"/>
    </row>
    <row r="16" spans="1:8" s="7" customFormat="1" ht="15">
      <c r="A16" s="261"/>
      <c r="B16" s="170" t="s">
        <v>446</v>
      </c>
      <c r="C16" s="13">
        <f>C15+1</f>
        <v>7</v>
      </c>
      <c r="D16" s="37" t="s">
        <v>9</v>
      </c>
      <c r="E16" s="53" t="s">
        <v>10</v>
      </c>
      <c r="F16" s="304">
        <v>22</v>
      </c>
      <c r="G16" s="230"/>
      <c r="H16" s="67"/>
    </row>
    <row r="17" spans="1:8" s="7" customFormat="1" ht="75">
      <c r="A17" s="261"/>
      <c r="B17" s="170"/>
      <c r="C17" s="13"/>
      <c r="D17" s="24" t="s">
        <v>692</v>
      </c>
      <c r="E17" s="53"/>
      <c r="F17" s="175"/>
      <c r="G17" s="230"/>
      <c r="H17" s="67"/>
    </row>
    <row r="18" spans="1:8" s="7" customFormat="1" ht="15">
      <c r="A18" s="261"/>
      <c r="B18" s="170" t="s">
        <v>446</v>
      </c>
      <c r="C18" s="13">
        <f>C15+1</f>
        <v>7</v>
      </c>
      <c r="D18" s="37" t="s">
        <v>16</v>
      </c>
      <c r="E18" s="53" t="s">
        <v>10</v>
      </c>
      <c r="F18" s="304">
        <v>45.3</v>
      </c>
      <c r="G18" s="230"/>
      <c r="H18" s="67"/>
    </row>
    <row r="19" spans="1:8" s="7" customFormat="1" ht="15">
      <c r="A19" s="261"/>
      <c r="B19" s="170" t="s">
        <v>446</v>
      </c>
      <c r="C19" s="13">
        <f>C18+1</f>
        <v>8</v>
      </c>
      <c r="D19" s="37" t="s">
        <v>9</v>
      </c>
      <c r="E19" s="53" t="s">
        <v>10</v>
      </c>
      <c r="F19" s="304">
        <v>3</v>
      </c>
      <c r="G19" s="230"/>
      <c r="H19" s="67"/>
    </row>
    <row r="20" spans="1:8" s="7" customFormat="1" ht="15">
      <c r="A20" s="261"/>
      <c r="B20" s="170"/>
      <c r="C20" s="20"/>
      <c r="D20" s="145" t="s">
        <v>11</v>
      </c>
      <c r="E20" s="28"/>
      <c r="F20" s="175"/>
      <c r="G20" s="230"/>
      <c r="H20" s="67"/>
    </row>
    <row r="21" spans="1:8" s="7" customFormat="1" ht="15">
      <c r="A21" s="261"/>
      <c r="B21" s="170"/>
      <c r="C21" s="20"/>
      <c r="D21" s="167" t="s">
        <v>33</v>
      </c>
      <c r="E21" s="28"/>
      <c r="F21" s="175"/>
      <c r="G21" s="230"/>
      <c r="H21" s="67"/>
    </row>
    <row r="22" spans="1:8" s="7" customFormat="1" ht="30">
      <c r="A22" s="261"/>
      <c r="B22" s="170"/>
      <c r="C22" s="20"/>
      <c r="D22" s="24" t="s">
        <v>363</v>
      </c>
      <c r="E22" s="21"/>
      <c r="F22" s="175"/>
      <c r="G22" s="230"/>
      <c r="H22" s="67"/>
    </row>
    <row r="23" spans="1:8" s="7" customFormat="1" ht="15">
      <c r="A23" s="261"/>
      <c r="B23" s="170" t="s">
        <v>446</v>
      </c>
      <c r="C23" s="20">
        <f>C19+1</f>
        <v>9</v>
      </c>
      <c r="D23" s="25" t="s">
        <v>392</v>
      </c>
      <c r="E23" s="21" t="s">
        <v>12</v>
      </c>
      <c r="F23" s="175">
        <v>6</v>
      </c>
      <c r="G23" s="230"/>
      <c r="H23" s="67"/>
    </row>
    <row r="24" spans="1:8" s="7" customFormat="1" ht="15">
      <c r="A24" s="261"/>
      <c r="B24" s="170" t="s">
        <v>446</v>
      </c>
      <c r="C24" s="20">
        <f>C23+1</f>
        <v>10</v>
      </c>
      <c r="D24" s="25" t="s">
        <v>448</v>
      </c>
      <c r="E24" s="21" t="s">
        <v>12</v>
      </c>
      <c r="F24" s="175">
        <v>2</v>
      </c>
      <c r="G24" s="230"/>
      <c r="H24" s="67"/>
    </row>
    <row r="25" spans="1:8" s="7" customFormat="1" ht="15">
      <c r="A25" s="261"/>
      <c r="B25" s="170"/>
      <c r="C25" s="20"/>
      <c r="D25" s="24" t="s">
        <v>370</v>
      </c>
      <c r="E25" s="21"/>
      <c r="F25" s="175"/>
      <c r="G25" s="230"/>
      <c r="H25" s="67"/>
    </row>
    <row r="26" spans="1:8" s="7" customFormat="1" ht="15">
      <c r="A26" s="261"/>
      <c r="B26" s="170" t="s">
        <v>446</v>
      </c>
      <c r="C26" s="20">
        <f>C24+1</f>
        <v>11</v>
      </c>
      <c r="D26" s="25" t="s">
        <v>371</v>
      </c>
      <c r="E26" s="21" t="s">
        <v>12</v>
      </c>
      <c r="F26" s="175">
        <v>1</v>
      </c>
      <c r="G26" s="230"/>
      <c r="H26" s="67"/>
    </row>
    <row r="27" spans="1:8" s="7" customFormat="1" ht="15">
      <c r="A27" s="261"/>
      <c r="B27" s="170"/>
      <c r="C27" s="20"/>
      <c r="D27" s="24" t="s">
        <v>449</v>
      </c>
      <c r="E27" s="21"/>
      <c r="F27" s="175"/>
      <c r="G27" s="230"/>
      <c r="H27" s="67"/>
    </row>
    <row r="28" spans="1:8" s="7" customFormat="1" ht="15">
      <c r="A28" s="261"/>
      <c r="B28" s="170" t="s">
        <v>446</v>
      </c>
      <c r="C28" s="20">
        <f>C26+1</f>
        <v>12</v>
      </c>
      <c r="D28" s="25" t="s">
        <v>450</v>
      </c>
      <c r="E28" s="21" t="s">
        <v>12</v>
      </c>
      <c r="F28" s="175">
        <v>1</v>
      </c>
      <c r="G28" s="230"/>
      <c r="H28" s="67"/>
    </row>
    <row r="29" spans="1:8" s="7" customFormat="1" ht="15">
      <c r="A29" s="261"/>
      <c r="B29" s="170"/>
      <c r="C29" s="20"/>
      <c r="D29" s="167" t="s">
        <v>13</v>
      </c>
      <c r="E29" s="28"/>
      <c r="F29" s="175"/>
      <c r="G29" s="230"/>
      <c r="H29" s="67"/>
    </row>
    <row r="30" spans="1:8" s="7" customFormat="1" ht="15">
      <c r="A30" s="261"/>
      <c r="B30" s="170"/>
      <c r="C30" s="20"/>
      <c r="D30" s="24" t="s">
        <v>32</v>
      </c>
      <c r="E30" s="21"/>
      <c r="F30" s="175"/>
      <c r="G30" s="230"/>
      <c r="H30" s="67"/>
    </row>
    <row r="31" spans="1:8" s="7" customFormat="1" ht="15">
      <c r="A31" s="261"/>
      <c r="B31" s="170" t="s">
        <v>446</v>
      </c>
      <c r="C31" s="20">
        <f>C28+1</f>
        <v>13</v>
      </c>
      <c r="D31" s="25" t="s">
        <v>451</v>
      </c>
      <c r="E31" s="21" t="s">
        <v>12</v>
      </c>
      <c r="F31" s="175">
        <v>6</v>
      </c>
      <c r="G31" s="230"/>
      <c r="H31" s="67"/>
    </row>
    <row r="32" spans="1:8" s="7" customFormat="1" ht="15">
      <c r="A32" s="261"/>
      <c r="B32" s="170"/>
      <c r="C32" s="20"/>
      <c r="D32" s="24" t="s">
        <v>452</v>
      </c>
      <c r="E32" s="21"/>
      <c r="F32" s="175"/>
      <c r="G32" s="230"/>
      <c r="H32" s="67"/>
    </row>
    <row r="33" spans="1:8" s="7" customFormat="1" ht="15">
      <c r="A33" s="261"/>
      <c r="B33" s="170" t="s">
        <v>446</v>
      </c>
      <c r="C33" s="20">
        <f>C31+1</f>
        <v>14</v>
      </c>
      <c r="D33" s="25" t="s">
        <v>453</v>
      </c>
      <c r="E33" s="21" t="s">
        <v>12</v>
      </c>
      <c r="F33" s="175">
        <v>2</v>
      </c>
      <c r="G33" s="230"/>
      <c r="H33" s="67"/>
    </row>
    <row r="34" spans="1:8" s="7" customFormat="1" ht="15">
      <c r="A34" s="261"/>
      <c r="B34" s="170"/>
      <c r="C34" s="20"/>
      <c r="D34" s="24" t="s">
        <v>454</v>
      </c>
      <c r="E34" s="21"/>
      <c r="F34" s="175"/>
      <c r="G34" s="230"/>
      <c r="H34" s="67"/>
    </row>
    <row r="35" spans="1:8" s="7" customFormat="1" ht="15">
      <c r="A35" s="261"/>
      <c r="B35" s="170" t="s">
        <v>446</v>
      </c>
      <c r="C35" s="20">
        <f>C33+1</f>
        <v>15</v>
      </c>
      <c r="D35" s="25" t="s">
        <v>36</v>
      </c>
      <c r="E35" s="21" t="s">
        <v>12</v>
      </c>
      <c r="F35" s="175">
        <v>1</v>
      </c>
      <c r="G35" s="230"/>
      <c r="H35" s="67"/>
    </row>
    <row r="36" spans="1:8" s="7" customFormat="1" ht="15">
      <c r="A36" s="261"/>
      <c r="B36" s="170"/>
      <c r="C36" s="20"/>
      <c r="D36" s="24" t="s">
        <v>381</v>
      </c>
      <c r="E36" s="21"/>
      <c r="F36" s="175"/>
      <c r="G36" s="230"/>
      <c r="H36" s="67"/>
    </row>
    <row r="37" spans="1:8" s="7" customFormat="1" ht="15">
      <c r="A37" s="261"/>
      <c r="B37" s="170" t="s">
        <v>446</v>
      </c>
      <c r="C37" s="20">
        <f>C35+1</f>
        <v>16</v>
      </c>
      <c r="D37" s="25" t="s">
        <v>371</v>
      </c>
      <c r="E37" s="21" t="s">
        <v>12</v>
      </c>
      <c r="F37" s="175">
        <v>1</v>
      </c>
      <c r="G37" s="230"/>
      <c r="H37" s="67"/>
    </row>
    <row r="38" spans="1:8" s="7" customFormat="1" ht="15">
      <c r="A38" s="261"/>
      <c r="B38" s="170"/>
      <c r="C38" s="20"/>
      <c r="D38" s="24" t="s">
        <v>679</v>
      </c>
      <c r="E38" s="21"/>
      <c r="F38" s="175"/>
      <c r="G38" s="230"/>
      <c r="H38" s="67"/>
    </row>
    <row r="39" spans="1:8" s="7" customFormat="1" ht="15">
      <c r="A39" s="261"/>
      <c r="B39" s="170" t="s">
        <v>446</v>
      </c>
      <c r="C39" s="20">
        <f>C37+1</f>
        <v>17</v>
      </c>
      <c r="D39" s="25" t="s">
        <v>455</v>
      </c>
      <c r="E39" s="21" t="s">
        <v>12</v>
      </c>
      <c r="F39" s="175">
        <v>1</v>
      </c>
      <c r="G39" s="230"/>
      <c r="H39" s="67"/>
    </row>
    <row r="40" spans="1:8" s="7" customFormat="1" ht="15">
      <c r="A40" s="261"/>
      <c r="B40" s="170"/>
      <c r="C40" s="20"/>
      <c r="D40" s="167" t="s">
        <v>34</v>
      </c>
      <c r="E40" s="21"/>
      <c r="F40" s="175"/>
      <c r="G40" s="230"/>
      <c r="H40" s="67"/>
    </row>
    <row r="41" spans="1:8" s="7" customFormat="1" ht="30">
      <c r="A41" s="261"/>
      <c r="B41" s="170"/>
      <c r="C41" s="20"/>
      <c r="D41" s="24" t="s">
        <v>456</v>
      </c>
      <c r="E41" s="21"/>
      <c r="F41" s="175"/>
      <c r="G41" s="230"/>
      <c r="H41" s="67"/>
    </row>
    <row r="42" spans="1:8" s="7" customFormat="1" ht="15">
      <c r="A42" s="261"/>
      <c r="B42" s="170" t="s">
        <v>446</v>
      </c>
      <c r="C42" s="20">
        <f>C39+1</f>
        <v>18</v>
      </c>
      <c r="D42" s="25" t="s">
        <v>38</v>
      </c>
      <c r="E42" s="21" t="s">
        <v>14</v>
      </c>
      <c r="F42" s="175">
        <v>2</v>
      </c>
      <c r="G42" s="230"/>
      <c r="H42" s="67"/>
    </row>
    <row r="43" spans="1:8" s="7" customFormat="1" ht="60">
      <c r="A43" s="261"/>
      <c r="B43" s="170"/>
      <c r="C43" s="20"/>
      <c r="D43" s="24" t="s">
        <v>457</v>
      </c>
      <c r="E43" s="21"/>
      <c r="F43" s="175"/>
      <c r="G43" s="230"/>
      <c r="H43" s="67"/>
    </row>
    <row r="44" spans="1:8" s="7" customFormat="1" ht="15">
      <c r="A44" s="261"/>
      <c r="B44" s="170" t="s">
        <v>446</v>
      </c>
      <c r="C44" s="20">
        <f>C42+1</f>
        <v>19</v>
      </c>
      <c r="D44" s="25" t="s">
        <v>35</v>
      </c>
      <c r="E44" s="21" t="s">
        <v>14</v>
      </c>
      <c r="F44" s="175">
        <v>6</v>
      </c>
      <c r="G44" s="230"/>
      <c r="H44" s="67"/>
    </row>
    <row r="45" spans="1:8" s="7" customFormat="1" ht="45">
      <c r="A45" s="261"/>
      <c r="B45" s="170" t="s">
        <v>446</v>
      </c>
      <c r="C45" s="20">
        <f>C44+1</f>
        <v>20</v>
      </c>
      <c r="D45" s="24" t="s">
        <v>678</v>
      </c>
      <c r="E45" s="21" t="s">
        <v>14</v>
      </c>
      <c r="F45" s="175">
        <v>1</v>
      </c>
      <c r="G45" s="230"/>
      <c r="H45" s="67"/>
    </row>
    <row r="46" spans="1:8" s="7" customFormat="1" ht="15">
      <c r="A46" s="261"/>
      <c r="B46" s="170"/>
      <c r="C46" s="20"/>
      <c r="D46" s="145" t="s">
        <v>15</v>
      </c>
      <c r="E46" s="21"/>
      <c r="F46" s="175"/>
      <c r="G46" s="230"/>
      <c r="H46" s="67"/>
    </row>
    <row r="47" spans="1:8" s="7" customFormat="1" ht="15">
      <c r="A47" s="261"/>
      <c r="B47" s="170"/>
      <c r="C47" s="20"/>
      <c r="D47" s="26" t="s">
        <v>428</v>
      </c>
      <c r="E47" s="53"/>
      <c r="F47" s="175"/>
      <c r="G47" s="230"/>
      <c r="H47" s="67"/>
    </row>
    <row r="48" spans="1:8" s="7" customFormat="1" ht="15">
      <c r="A48" s="261"/>
      <c r="B48" s="170" t="s">
        <v>446</v>
      </c>
      <c r="C48" s="20">
        <f>C45+1</f>
        <v>21</v>
      </c>
      <c r="D48" s="37" t="s">
        <v>9</v>
      </c>
      <c r="E48" s="53" t="s">
        <v>14</v>
      </c>
      <c r="F48" s="175">
        <v>1</v>
      </c>
      <c r="G48" s="230"/>
      <c r="H48" s="67"/>
    </row>
    <row r="49" spans="1:8" s="7" customFormat="1" ht="15">
      <c r="A49" s="261"/>
      <c r="B49" s="170"/>
      <c r="C49" s="13"/>
      <c r="D49" s="26" t="s">
        <v>419</v>
      </c>
      <c r="E49" s="28"/>
      <c r="F49" s="175"/>
      <c r="G49" s="230"/>
      <c r="H49" s="67"/>
    </row>
    <row r="50" spans="1:8" s="7" customFormat="1" ht="30">
      <c r="A50" s="261"/>
      <c r="B50" s="170" t="s">
        <v>446</v>
      </c>
      <c r="C50" s="13">
        <f>C48+1</f>
        <v>22</v>
      </c>
      <c r="D50" s="226" t="s">
        <v>593</v>
      </c>
      <c r="E50" s="153" t="s">
        <v>14</v>
      </c>
      <c r="F50" s="175">
        <v>1</v>
      </c>
      <c r="G50" s="230"/>
      <c r="H50" s="67"/>
    </row>
    <row r="51" spans="1:8" s="7" customFormat="1" ht="15">
      <c r="A51" s="261"/>
      <c r="B51" s="170"/>
      <c r="C51" s="20"/>
      <c r="D51" s="145" t="s">
        <v>21</v>
      </c>
      <c r="E51" s="53"/>
      <c r="F51" s="175"/>
      <c r="G51" s="230"/>
      <c r="H51" s="67"/>
    </row>
    <row r="52" spans="1:8" s="7" customFormat="1" ht="15">
      <c r="A52" s="261"/>
      <c r="B52" s="170"/>
      <c r="C52" s="36"/>
      <c r="D52" s="26" t="s">
        <v>22</v>
      </c>
      <c r="E52" s="28"/>
      <c r="F52" s="175"/>
      <c r="G52" s="230"/>
      <c r="H52" s="67"/>
    </row>
    <row r="53" spans="1:8" s="7" customFormat="1" ht="15">
      <c r="A53" s="261"/>
      <c r="B53" s="170" t="s">
        <v>446</v>
      </c>
      <c r="C53" s="20">
        <f>C50+1</f>
        <v>23</v>
      </c>
      <c r="D53" s="25" t="s">
        <v>27</v>
      </c>
      <c r="E53" s="21" t="s">
        <v>24</v>
      </c>
      <c r="F53" s="175">
        <v>5</v>
      </c>
      <c r="G53" s="230"/>
      <c r="H53" s="67"/>
    </row>
    <row r="54" spans="1:8" s="7" customFormat="1" ht="15">
      <c r="A54" s="261"/>
      <c r="B54" s="170" t="s">
        <v>446</v>
      </c>
      <c r="C54" s="20">
        <f>C53+1</f>
        <v>24</v>
      </c>
      <c r="D54" s="14" t="s">
        <v>130</v>
      </c>
      <c r="E54" s="21" t="s">
        <v>24</v>
      </c>
      <c r="F54" s="175">
        <v>5</v>
      </c>
      <c r="G54" s="230"/>
      <c r="H54" s="67"/>
    </row>
    <row r="55" spans="1:8" s="7" customFormat="1" ht="15">
      <c r="A55" s="261"/>
      <c r="B55" s="170" t="s">
        <v>446</v>
      </c>
      <c r="C55" s="20">
        <f>C54+1</f>
        <v>25</v>
      </c>
      <c r="D55" s="25" t="s">
        <v>29</v>
      </c>
      <c r="E55" s="21" t="s">
        <v>24</v>
      </c>
      <c r="F55" s="175">
        <v>8</v>
      </c>
      <c r="G55" s="230"/>
      <c r="H55" s="67"/>
    </row>
    <row r="56" spans="1:8" s="7" customFormat="1" ht="15.75" thickBot="1">
      <c r="A56" s="261"/>
      <c r="B56" s="170" t="s">
        <v>446</v>
      </c>
      <c r="C56" s="20">
        <f>C55+1</f>
        <v>26</v>
      </c>
      <c r="D56" s="25" t="s">
        <v>728</v>
      </c>
      <c r="E56" s="21" t="s">
        <v>24</v>
      </c>
      <c r="F56" s="175">
        <v>2</v>
      </c>
      <c r="G56" s="230"/>
      <c r="H56" s="67"/>
    </row>
    <row r="57" spans="1:8" s="7" customFormat="1" ht="27.75" customHeight="1" thickBot="1">
      <c r="A57" s="261"/>
      <c r="B57" s="268"/>
      <c r="C57" s="269"/>
      <c r="D57" s="270"/>
      <c r="E57" s="271"/>
      <c r="F57" s="272"/>
      <c r="G57" s="273" t="s">
        <v>1001</v>
      </c>
      <c r="H57" s="75">
        <f>SUM(H5:H56)</f>
        <v>0</v>
      </c>
    </row>
    <row r="58" spans="1:8" s="7" customFormat="1" ht="15">
      <c r="A58" s="261"/>
      <c r="B58" s="170"/>
      <c r="C58" s="20"/>
      <c r="D58" s="24" t="s">
        <v>439</v>
      </c>
      <c r="E58" s="21"/>
      <c r="F58" s="175"/>
      <c r="G58" s="230"/>
      <c r="H58" s="67"/>
    </row>
    <row r="59" spans="1:8" s="7" customFormat="1" ht="15">
      <c r="A59" s="261"/>
      <c r="B59" s="170" t="s">
        <v>446</v>
      </c>
      <c r="C59" s="36">
        <f>C56+1</f>
        <v>27</v>
      </c>
      <c r="D59" s="25" t="s">
        <v>496</v>
      </c>
      <c r="E59" s="21" t="s">
        <v>24</v>
      </c>
      <c r="F59" s="175">
        <v>1</v>
      </c>
      <c r="G59" s="230"/>
      <c r="H59" s="67"/>
    </row>
    <row r="60" spans="1:8" s="7" customFormat="1" ht="15">
      <c r="A60" s="261"/>
      <c r="B60" s="170"/>
      <c r="C60" s="13"/>
      <c r="D60" s="26" t="s">
        <v>122</v>
      </c>
      <c r="E60" s="28"/>
      <c r="F60" s="175"/>
      <c r="G60" s="230"/>
      <c r="H60" s="67"/>
    </row>
    <row r="61" spans="1:8" s="7" customFormat="1" ht="15">
      <c r="A61" s="261"/>
      <c r="B61" s="170" t="s">
        <v>446</v>
      </c>
      <c r="C61" s="13">
        <f>C59+1</f>
        <v>28</v>
      </c>
      <c r="D61" s="14" t="s">
        <v>580</v>
      </c>
      <c r="E61" s="28" t="s">
        <v>12</v>
      </c>
      <c r="F61" s="175">
        <v>2</v>
      </c>
      <c r="G61" s="230"/>
      <c r="H61" s="67"/>
    </row>
    <row r="62" spans="1:8" s="7" customFormat="1" ht="15">
      <c r="A62" s="261"/>
      <c r="B62" s="170"/>
      <c r="C62" s="13"/>
      <c r="D62" s="145" t="s">
        <v>594</v>
      </c>
      <c r="E62" s="28"/>
      <c r="F62" s="29"/>
      <c r="G62" s="230"/>
      <c r="H62" s="67"/>
    </row>
    <row r="63" spans="1:8" s="7" customFormat="1" ht="15">
      <c r="A63" s="261"/>
      <c r="B63" s="170"/>
      <c r="C63" s="13"/>
      <c r="D63" s="145" t="s">
        <v>8</v>
      </c>
      <c r="E63" s="28"/>
      <c r="F63" s="29"/>
      <c r="G63" s="230"/>
      <c r="H63" s="67"/>
    </row>
    <row r="64" spans="1:9" s="7" customFormat="1" ht="45">
      <c r="A64" s="261"/>
      <c r="B64" s="170"/>
      <c r="C64" s="13"/>
      <c r="D64" s="26" t="s">
        <v>459</v>
      </c>
      <c r="E64" s="28"/>
      <c r="F64" s="38"/>
      <c r="G64" s="230"/>
      <c r="H64" s="67"/>
      <c r="I64" s="168"/>
    </row>
    <row r="65" spans="1:11" s="7" customFormat="1" ht="15">
      <c r="A65" s="261"/>
      <c r="B65" s="170" t="s">
        <v>446</v>
      </c>
      <c r="C65" s="13">
        <f>C61+1</f>
        <v>29</v>
      </c>
      <c r="D65" s="14" t="s">
        <v>16</v>
      </c>
      <c r="E65" s="28" t="s">
        <v>10</v>
      </c>
      <c r="F65" s="38">
        <v>28.3</v>
      </c>
      <c r="G65" s="230"/>
      <c r="H65" s="67"/>
      <c r="I65" s="168"/>
      <c r="K65" s="169"/>
    </row>
    <row r="66" spans="1:11" s="7" customFormat="1" ht="60">
      <c r="A66" s="261"/>
      <c r="B66" s="170"/>
      <c r="C66" s="13"/>
      <c r="D66" s="26" t="s">
        <v>460</v>
      </c>
      <c r="E66" s="28"/>
      <c r="F66" s="38"/>
      <c r="G66" s="230"/>
      <c r="H66" s="67"/>
      <c r="K66" s="169"/>
    </row>
    <row r="67" spans="1:11" s="7" customFormat="1" ht="15">
      <c r="A67" s="261"/>
      <c r="B67" s="170" t="s">
        <v>446</v>
      </c>
      <c r="C67" s="13">
        <f>C65+1</f>
        <v>30</v>
      </c>
      <c r="D67" s="14" t="s">
        <v>16</v>
      </c>
      <c r="E67" s="28" t="s">
        <v>10</v>
      </c>
      <c r="F67" s="38">
        <v>38.6</v>
      </c>
      <c r="G67" s="230"/>
      <c r="H67" s="67"/>
      <c r="K67" s="169"/>
    </row>
    <row r="68" spans="1:11" s="7" customFormat="1" ht="45">
      <c r="A68" s="261"/>
      <c r="B68" s="170"/>
      <c r="C68" s="13"/>
      <c r="D68" s="26" t="s">
        <v>601</v>
      </c>
      <c r="E68" s="28"/>
      <c r="F68" s="38"/>
      <c r="G68" s="230"/>
      <c r="H68" s="67"/>
      <c r="K68" s="169"/>
    </row>
    <row r="69" spans="1:11" s="7" customFormat="1" ht="15">
      <c r="A69" s="261"/>
      <c r="B69" s="170" t="s">
        <v>446</v>
      </c>
      <c r="C69" s="13">
        <f>C67+1</f>
        <v>31</v>
      </c>
      <c r="D69" s="14" t="s">
        <v>16</v>
      </c>
      <c r="E69" s="28" t="s">
        <v>10</v>
      </c>
      <c r="F69" s="38">
        <v>124.1</v>
      </c>
      <c r="G69" s="230"/>
      <c r="H69" s="67"/>
      <c r="K69" s="169"/>
    </row>
    <row r="70" spans="1:8" s="7" customFormat="1" ht="15">
      <c r="A70" s="261"/>
      <c r="B70" s="170"/>
      <c r="C70" s="13"/>
      <c r="D70" s="145" t="s">
        <v>11</v>
      </c>
      <c r="E70" s="28"/>
      <c r="F70" s="38"/>
      <c r="G70" s="230"/>
      <c r="H70" s="67"/>
    </row>
    <row r="71" spans="1:8" s="7" customFormat="1" ht="15">
      <c r="A71" s="261"/>
      <c r="B71" s="170"/>
      <c r="C71" s="13"/>
      <c r="D71" s="145" t="s">
        <v>461</v>
      </c>
      <c r="E71" s="28"/>
      <c r="F71" s="38"/>
      <c r="G71" s="230"/>
      <c r="H71" s="67"/>
    </row>
    <row r="72" spans="1:8" s="7" customFormat="1" ht="15">
      <c r="A72" s="261"/>
      <c r="B72" s="170"/>
      <c r="C72" s="13"/>
      <c r="D72" s="26" t="s">
        <v>462</v>
      </c>
      <c r="E72" s="28"/>
      <c r="F72" s="29"/>
      <c r="G72" s="230"/>
      <c r="H72" s="67"/>
    </row>
    <row r="73" spans="1:11" s="7" customFormat="1" ht="15">
      <c r="A73" s="261"/>
      <c r="B73" s="170" t="s">
        <v>446</v>
      </c>
      <c r="C73" s="13">
        <f>C69+1</f>
        <v>32</v>
      </c>
      <c r="D73" s="14" t="s">
        <v>20</v>
      </c>
      <c r="E73" s="28" t="s">
        <v>12</v>
      </c>
      <c r="F73" s="29">
        <v>8</v>
      </c>
      <c r="G73" s="230"/>
      <c r="H73" s="67"/>
      <c r="K73" s="173"/>
    </row>
    <row r="74" spans="1:11" s="7" customFormat="1" ht="15">
      <c r="A74" s="261"/>
      <c r="B74" s="170"/>
      <c r="C74" s="13"/>
      <c r="D74" s="26" t="s">
        <v>800</v>
      </c>
      <c r="E74" s="28"/>
      <c r="F74" s="29"/>
      <c r="G74" s="230"/>
      <c r="H74" s="67"/>
      <c r="K74" s="173"/>
    </row>
    <row r="75" spans="1:11" s="7" customFormat="1" ht="15">
      <c r="A75" s="261"/>
      <c r="B75" s="170" t="s">
        <v>446</v>
      </c>
      <c r="C75" s="13">
        <f>C73+1</f>
        <v>33</v>
      </c>
      <c r="D75" s="14" t="s">
        <v>20</v>
      </c>
      <c r="E75" s="28" t="s">
        <v>12</v>
      </c>
      <c r="F75" s="29">
        <v>5</v>
      </c>
      <c r="G75" s="230"/>
      <c r="H75" s="67"/>
      <c r="K75" s="173"/>
    </row>
    <row r="76" spans="1:11" s="7" customFormat="1" ht="15">
      <c r="A76" s="261"/>
      <c r="B76" s="170" t="s">
        <v>446</v>
      </c>
      <c r="C76" s="13">
        <f>C75+1</f>
        <v>34</v>
      </c>
      <c r="D76" s="14" t="s">
        <v>313</v>
      </c>
      <c r="E76" s="28" t="s">
        <v>12</v>
      </c>
      <c r="F76" s="29">
        <v>4</v>
      </c>
      <c r="G76" s="230"/>
      <c r="H76" s="67"/>
      <c r="K76" s="173"/>
    </row>
    <row r="77" spans="1:11" s="7" customFormat="1" ht="15">
      <c r="A77" s="261"/>
      <c r="B77" s="170" t="s">
        <v>446</v>
      </c>
      <c r="C77" s="13">
        <f>C76+1</f>
        <v>35</v>
      </c>
      <c r="D77" s="14" t="s">
        <v>28</v>
      </c>
      <c r="E77" s="28" t="s">
        <v>12</v>
      </c>
      <c r="F77" s="29">
        <v>5</v>
      </c>
      <c r="G77" s="230"/>
      <c r="H77" s="67"/>
      <c r="K77" s="173"/>
    </row>
    <row r="78" spans="1:8" s="7" customFormat="1" ht="15">
      <c r="A78" s="261"/>
      <c r="B78" s="170"/>
      <c r="C78" s="13"/>
      <c r="D78" s="145" t="s">
        <v>15</v>
      </c>
      <c r="E78" s="28"/>
      <c r="F78" s="29"/>
      <c r="G78" s="230"/>
      <c r="H78" s="67"/>
    </row>
    <row r="79" spans="1:8" s="7" customFormat="1" ht="16.5" customHeight="1">
      <c r="A79" s="261"/>
      <c r="B79" s="170"/>
      <c r="C79" s="13"/>
      <c r="D79" s="26" t="s">
        <v>463</v>
      </c>
      <c r="E79" s="28"/>
      <c r="F79" s="29"/>
      <c r="G79" s="230"/>
      <c r="H79" s="67"/>
    </row>
    <row r="80" spans="1:8" s="7" customFormat="1" ht="15">
      <c r="A80" s="261"/>
      <c r="B80" s="170" t="s">
        <v>446</v>
      </c>
      <c r="C80" s="13">
        <f>C77+1</f>
        <v>36</v>
      </c>
      <c r="D80" s="14" t="s">
        <v>16</v>
      </c>
      <c r="E80" s="28" t="s">
        <v>14</v>
      </c>
      <c r="F80" s="29">
        <v>4</v>
      </c>
      <c r="G80" s="230"/>
      <c r="H80" s="67"/>
    </row>
    <row r="81" spans="1:11" s="7" customFormat="1" ht="16.5" customHeight="1">
      <c r="A81" s="261"/>
      <c r="B81" s="170"/>
      <c r="C81" s="13"/>
      <c r="D81" s="174" t="s">
        <v>427</v>
      </c>
      <c r="E81" s="28"/>
      <c r="F81" s="29"/>
      <c r="G81" s="230"/>
      <c r="H81" s="67"/>
      <c r="K81" s="173"/>
    </row>
    <row r="82" spans="1:11" s="7" customFormat="1" ht="15">
      <c r="A82" s="261"/>
      <c r="B82" s="170" t="s">
        <v>446</v>
      </c>
      <c r="C82" s="13">
        <f>C80+1</f>
        <v>37</v>
      </c>
      <c r="D82" s="14" t="s">
        <v>16</v>
      </c>
      <c r="E82" s="28" t="s">
        <v>14</v>
      </c>
      <c r="F82" s="29">
        <v>5</v>
      </c>
      <c r="G82" s="230"/>
      <c r="H82" s="67"/>
      <c r="K82" s="173"/>
    </row>
    <row r="83" spans="1:8" ht="15">
      <c r="A83" s="181"/>
      <c r="B83" s="170"/>
      <c r="C83" s="13"/>
      <c r="D83" s="26" t="s">
        <v>419</v>
      </c>
      <c r="E83" s="28"/>
      <c r="F83" s="29"/>
      <c r="G83" s="230"/>
      <c r="H83" s="67"/>
    </row>
    <row r="84" spans="2:11" s="178" customFormat="1" ht="30">
      <c r="B84" s="170" t="s">
        <v>446</v>
      </c>
      <c r="C84" s="13">
        <f>C82+1</f>
        <v>38</v>
      </c>
      <c r="D84" s="14" t="s">
        <v>620</v>
      </c>
      <c r="E84" s="153" t="s">
        <v>14</v>
      </c>
      <c r="F84" s="175">
        <v>5</v>
      </c>
      <c r="G84" s="176"/>
      <c r="H84" s="177"/>
      <c r="K84" s="179"/>
    </row>
    <row r="85" spans="2:11" s="178" customFormat="1" ht="30">
      <c r="B85" s="170" t="s">
        <v>446</v>
      </c>
      <c r="C85" s="13">
        <f>C84+1</f>
        <v>39</v>
      </c>
      <c r="D85" s="14" t="s">
        <v>421</v>
      </c>
      <c r="E85" s="153" t="s">
        <v>14</v>
      </c>
      <c r="F85" s="175">
        <v>4</v>
      </c>
      <c r="G85" s="176"/>
      <c r="H85" s="177"/>
      <c r="K85" s="179"/>
    </row>
    <row r="86" spans="1:8" ht="15">
      <c r="A86" s="181"/>
      <c r="B86" s="170"/>
      <c r="C86" s="36"/>
      <c r="D86" s="145" t="s">
        <v>21</v>
      </c>
      <c r="E86" s="28"/>
      <c r="F86" s="188"/>
      <c r="G86" s="176"/>
      <c r="H86" s="177"/>
    </row>
    <row r="87" spans="1:8" ht="15">
      <c r="A87" s="181"/>
      <c r="B87" s="170"/>
      <c r="C87" s="36"/>
      <c r="D87" s="26" t="s">
        <v>22</v>
      </c>
      <c r="E87" s="28"/>
      <c r="F87" s="29"/>
      <c r="G87" s="176"/>
      <c r="H87" s="177"/>
    </row>
    <row r="88" spans="1:11" ht="15">
      <c r="A88" s="181"/>
      <c r="B88" s="170" t="s">
        <v>446</v>
      </c>
      <c r="C88" s="20">
        <f>C85+1</f>
        <v>40</v>
      </c>
      <c r="D88" s="25" t="s">
        <v>27</v>
      </c>
      <c r="E88" s="21" t="s">
        <v>24</v>
      </c>
      <c r="F88" s="29">
        <v>7</v>
      </c>
      <c r="G88" s="176"/>
      <c r="H88" s="177"/>
      <c r="K88" s="179"/>
    </row>
    <row r="89" spans="1:11" ht="15">
      <c r="A89" s="181"/>
      <c r="B89" s="170" t="s">
        <v>446</v>
      </c>
      <c r="C89" s="20">
        <f>C88+1</f>
        <v>41</v>
      </c>
      <c r="D89" s="37" t="s">
        <v>130</v>
      </c>
      <c r="E89" s="21" t="s">
        <v>24</v>
      </c>
      <c r="F89" s="29">
        <v>3</v>
      </c>
      <c r="G89" s="176"/>
      <c r="H89" s="177"/>
      <c r="K89" s="179"/>
    </row>
    <row r="90" spans="1:11" s="180" customFormat="1" ht="15">
      <c r="A90" s="305"/>
      <c r="B90" s="170" t="s">
        <v>446</v>
      </c>
      <c r="C90" s="20">
        <f>C89+1</f>
        <v>42</v>
      </c>
      <c r="D90" s="25" t="s">
        <v>29</v>
      </c>
      <c r="E90" s="21" t="s">
        <v>24</v>
      </c>
      <c r="F90" s="21">
        <v>4</v>
      </c>
      <c r="G90" s="59"/>
      <c r="H90" s="60"/>
      <c r="K90" s="179"/>
    </row>
    <row r="91" spans="1:11" s="180" customFormat="1" ht="15">
      <c r="A91" s="305"/>
      <c r="B91" s="170" t="s">
        <v>446</v>
      </c>
      <c r="C91" s="20">
        <f>C90+1</f>
        <v>43</v>
      </c>
      <c r="D91" s="25" t="s">
        <v>728</v>
      </c>
      <c r="E91" s="21" t="s">
        <v>24</v>
      </c>
      <c r="F91" s="21">
        <v>2</v>
      </c>
      <c r="G91" s="59"/>
      <c r="H91" s="60"/>
      <c r="K91" s="179"/>
    </row>
    <row r="92" spans="1:11" s="180" customFormat="1" ht="15">
      <c r="A92" s="305"/>
      <c r="B92" s="170" t="s">
        <v>446</v>
      </c>
      <c r="C92" s="20">
        <f>C91+1</f>
        <v>44</v>
      </c>
      <c r="D92" s="14" t="s">
        <v>464</v>
      </c>
      <c r="E92" s="28" t="s">
        <v>12</v>
      </c>
      <c r="F92" s="21">
        <v>3</v>
      </c>
      <c r="G92" s="59"/>
      <c r="H92" s="60"/>
      <c r="K92" s="179"/>
    </row>
    <row r="93" spans="1:11" ht="15">
      <c r="A93" s="181"/>
      <c r="B93" s="170"/>
      <c r="C93" s="20"/>
      <c r="D93" s="24" t="s">
        <v>439</v>
      </c>
      <c r="E93" s="21"/>
      <c r="F93" s="21"/>
      <c r="G93" s="176"/>
      <c r="H93" s="177"/>
      <c r="K93" s="173"/>
    </row>
    <row r="94" spans="2:10" s="181" customFormat="1" ht="18.75" customHeight="1">
      <c r="B94" s="170" t="s">
        <v>446</v>
      </c>
      <c r="C94" s="36">
        <f>C92+1</f>
        <v>45</v>
      </c>
      <c r="D94" s="25" t="s">
        <v>465</v>
      </c>
      <c r="E94" s="21" t="s">
        <v>466</v>
      </c>
      <c r="F94" s="21">
        <v>1</v>
      </c>
      <c r="G94" s="176"/>
      <c r="H94" s="177"/>
      <c r="J94" s="182"/>
    </row>
    <row r="95" spans="2:10" s="181" customFormat="1" ht="15">
      <c r="B95" s="170"/>
      <c r="C95" s="36"/>
      <c r="D95" s="162" t="s">
        <v>440</v>
      </c>
      <c r="E95" s="28"/>
      <c r="F95" s="38"/>
      <c r="G95" s="183"/>
      <c r="H95" s="184"/>
      <c r="J95" s="182"/>
    </row>
    <row r="96" spans="2:10" s="181" customFormat="1" ht="30">
      <c r="B96" s="208" t="s">
        <v>446</v>
      </c>
      <c r="C96" s="215">
        <f>C94+1</f>
        <v>46</v>
      </c>
      <c r="D96" s="206" t="s">
        <v>578</v>
      </c>
      <c r="E96" s="139" t="s">
        <v>441</v>
      </c>
      <c r="F96" s="209">
        <v>705</v>
      </c>
      <c r="G96" s="227"/>
      <c r="H96" s="184"/>
      <c r="J96" s="182"/>
    </row>
    <row r="97" spans="2:10" s="181" customFormat="1" ht="30">
      <c r="B97" s="208" t="s">
        <v>446</v>
      </c>
      <c r="C97" s="215">
        <f>C96+1</f>
        <v>47</v>
      </c>
      <c r="D97" s="206" t="s">
        <v>626</v>
      </c>
      <c r="E97" s="139" t="s">
        <v>441</v>
      </c>
      <c r="F97" s="209">
        <v>720</v>
      </c>
      <c r="G97" s="227"/>
      <c r="H97" s="184"/>
      <c r="J97" s="182"/>
    </row>
    <row r="98" spans="2:10" s="181" customFormat="1" ht="120.75" thickBot="1">
      <c r="B98" s="170"/>
      <c r="C98" s="36"/>
      <c r="D98" s="37" t="s">
        <v>1037</v>
      </c>
      <c r="E98" s="28"/>
      <c r="F98" s="38"/>
      <c r="G98" s="183"/>
      <c r="H98" s="184"/>
      <c r="J98" s="182"/>
    </row>
    <row r="99" spans="2:10" s="181" customFormat="1" ht="24.75" customHeight="1" thickBot="1">
      <c r="B99" s="306"/>
      <c r="C99" s="283"/>
      <c r="D99" s="283"/>
      <c r="E99" s="283"/>
      <c r="F99" s="272"/>
      <c r="G99" s="273" t="s">
        <v>1000</v>
      </c>
      <c r="H99" s="75">
        <f>SUM(H58:H98)</f>
        <v>0</v>
      </c>
      <c r="J99" s="182"/>
    </row>
    <row r="100" spans="2:10" s="181" customFormat="1" ht="24.75" customHeight="1" thickBot="1">
      <c r="B100" s="283"/>
      <c r="C100" s="283"/>
      <c r="D100" s="283"/>
      <c r="E100" s="283"/>
      <c r="F100" s="272"/>
      <c r="G100" s="273"/>
      <c r="H100" s="276"/>
      <c r="J100" s="182"/>
    </row>
    <row r="101" spans="2:10" s="181" customFormat="1" ht="24.75" customHeight="1" thickBot="1">
      <c r="B101" s="284"/>
      <c r="C101" s="285"/>
      <c r="D101" s="279"/>
      <c r="E101" s="286"/>
      <c r="F101" s="272"/>
      <c r="G101" s="272" t="s">
        <v>1001</v>
      </c>
      <c r="H101" s="281">
        <f>H57</f>
        <v>0</v>
      </c>
      <c r="J101" s="182"/>
    </row>
    <row r="102" spans="2:10" s="181" customFormat="1" ht="24.75" customHeight="1" thickBot="1">
      <c r="B102" s="284"/>
      <c r="C102" s="285"/>
      <c r="D102" s="279"/>
      <c r="E102" s="286"/>
      <c r="F102" s="272"/>
      <c r="G102" s="272" t="s">
        <v>1002</v>
      </c>
      <c r="H102" s="281">
        <f>H99</f>
        <v>0</v>
      </c>
      <c r="J102" s="182"/>
    </row>
    <row r="103" spans="2:10" s="181" customFormat="1" ht="24.75" customHeight="1" thickBot="1">
      <c r="B103" s="306"/>
      <c r="C103" s="283"/>
      <c r="D103" s="283"/>
      <c r="E103" s="283"/>
      <c r="F103" s="272"/>
      <c r="G103" s="282" t="s">
        <v>873</v>
      </c>
      <c r="H103" s="75">
        <f>SUM(H101:H102)</f>
        <v>0</v>
      </c>
      <c r="J103" s="182"/>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7" max="7" man="1"/>
  </rowBreaks>
</worksheet>
</file>

<file path=xl/worksheets/sheet30.xml><?xml version="1.0" encoding="utf-8"?>
<worksheet xmlns="http://schemas.openxmlformats.org/spreadsheetml/2006/main" xmlns:r="http://schemas.openxmlformats.org/officeDocument/2006/relationships">
  <dimension ref="B1:H90"/>
  <sheetViews>
    <sheetView view="pageBreakPreview" zoomScaleSheetLayoutView="100" zoomScalePageLayoutView="0" workbookViewId="0" topLeftCell="A65">
      <selection activeCell="F71" sqref="F71:F85"/>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769</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29" t="s">
        <v>152</v>
      </c>
      <c r="E6" s="99"/>
      <c r="F6" s="29"/>
      <c r="G6" s="230"/>
      <c r="H6" s="16"/>
    </row>
    <row r="7" spans="2:8" s="7" customFormat="1" ht="15">
      <c r="B7" s="170" t="s">
        <v>188</v>
      </c>
      <c r="C7" s="13">
        <f>1</f>
        <v>1</v>
      </c>
      <c r="D7" s="228" t="s">
        <v>154</v>
      </c>
      <c r="E7" s="99" t="s">
        <v>12</v>
      </c>
      <c r="F7" s="29">
        <v>1</v>
      </c>
      <c r="G7" s="230"/>
      <c r="H7" s="16"/>
    </row>
    <row r="8" spans="2:8" s="7" customFormat="1" ht="15">
      <c r="B8" s="170"/>
      <c r="C8" s="13"/>
      <c r="D8" s="229" t="s">
        <v>5</v>
      </c>
      <c r="E8" s="99"/>
      <c r="F8" s="29"/>
      <c r="G8" s="230"/>
      <c r="H8" s="16"/>
    </row>
    <row r="9" spans="2:8" s="7" customFormat="1" ht="30">
      <c r="B9" s="170" t="s">
        <v>188</v>
      </c>
      <c r="C9" s="13">
        <f>C7+1</f>
        <v>2</v>
      </c>
      <c r="D9" s="14" t="s">
        <v>812</v>
      </c>
      <c r="E9" s="28" t="s">
        <v>799</v>
      </c>
      <c r="F9" s="29">
        <v>130</v>
      </c>
      <c r="G9" s="230"/>
      <c r="H9" s="16"/>
    </row>
    <row r="10" spans="2:8" s="7" customFormat="1" ht="30">
      <c r="B10" s="170" t="s">
        <v>188</v>
      </c>
      <c r="C10" s="13">
        <f>C9+1</f>
        <v>3</v>
      </c>
      <c r="D10" s="228" t="s">
        <v>150</v>
      </c>
      <c r="E10" s="99" t="s">
        <v>799</v>
      </c>
      <c r="F10" s="29">
        <v>425</v>
      </c>
      <c r="G10" s="230"/>
      <c r="H10" s="16"/>
    </row>
    <row r="11" spans="2:8" s="7" customFormat="1" ht="30">
      <c r="B11" s="170" t="s">
        <v>188</v>
      </c>
      <c r="C11" s="13">
        <f>C10+1</f>
        <v>4</v>
      </c>
      <c r="D11" s="228" t="s">
        <v>7</v>
      </c>
      <c r="E11" s="99" t="s">
        <v>799</v>
      </c>
      <c r="F11" s="29">
        <v>255</v>
      </c>
      <c r="G11" s="230"/>
      <c r="H11" s="16"/>
    </row>
    <row r="12" spans="2:8" s="7" customFormat="1" ht="18">
      <c r="B12" s="170" t="s">
        <v>188</v>
      </c>
      <c r="C12" s="13">
        <f>C11+1</f>
        <v>5</v>
      </c>
      <c r="D12" s="14" t="s">
        <v>814</v>
      </c>
      <c r="E12" s="28" t="s">
        <v>799</v>
      </c>
      <c r="F12" s="29">
        <v>15</v>
      </c>
      <c r="G12" s="230"/>
      <c r="H12" s="16"/>
    </row>
    <row r="13" spans="2:8" s="7" customFormat="1" ht="30">
      <c r="B13" s="170" t="s">
        <v>188</v>
      </c>
      <c r="C13" s="13">
        <f>C12+1</f>
        <v>6</v>
      </c>
      <c r="D13" s="14" t="s">
        <v>816</v>
      </c>
      <c r="E13" s="28" t="s">
        <v>799</v>
      </c>
      <c r="F13" s="29">
        <v>5</v>
      </c>
      <c r="G13" s="230"/>
      <c r="H13" s="16"/>
    </row>
    <row r="14" spans="2:8" s="7" customFormat="1" ht="15">
      <c r="B14" s="170" t="s">
        <v>188</v>
      </c>
      <c r="C14" s="13">
        <f>C13+1</f>
        <v>7</v>
      </c>
      <c r="D14" s="162" t="s">
        <v>717</v>
      </c>
      <c r="E14" s="21" t="s">
        <v>718</v>
      </c>
      <c r="F14" s="29">
        <v>1</v>
      </c>
      <c r="G14" s="230"/>
      <c r="H14" s="16"/>
    </row>
    <row r="15" spans="2:8" s="7" customFormat="1" ht="15">
      <c r="B15" s="170"/>
      <c r="C15" s="13"/>
      <c r="D15" s="83" t="s">
        <v>643</v>
      </c>
      <c r="E15" s="28"/>
      <c r="F15" s="29"/>
      <c r="G15" s="230"/>
      <c r="H15" s="16"/>
    </row>
    <row r="16" spans="2:8" s="7" customFormat="1" ht="15">
      <c r="B16" s="170"/>
      <c r="C16" s="13"/>
      <c r="D16" s="145" t="s">
        <v>8</v>
      </c>
      <c r="E16" s="28"/>
      <c r="F16" s="29"/>
      <c r="G16" s="230"/>
      <c r="H16" s="16"/>
    </row>
    <row r="17" spans="2:8" s="7" customFormat="1" ht="75">
      <c r="B17" s="170"/>
      <c r="C17" s="13"/>
      <c r="D17" s="26" t="s">
        <v>697</v>
      </c>
      <c r="E17" s="28"/>
      <c r="F17" s="29"/>
      <c r="G17" s="230"/>
      <c r="H17" s="16"/>
    </row>
    <row r="18" spans="2:8" s="7" customFormat="1" ht="15">
      <c r="B18" s="170" t="s">
        <v>188</v>
      </c>
      <c r="C18" s="13">
        <f>C14+1</f>
        <v>8</v>
      </c>
      <c r="D18" s="14" t="s">
        <v>16</v>
      </c>
      <c r="E18" s="28" t="s">
        <v>10</v>
      </c>
      <c r="F18" s="38">
        <v>68.9</v>
      </c>
      <c r="G18" s="230"/>
      <c r="H18" s="16"/>
    </row>
    <row r="19" spans="2:8" s="7" customFormat="1" ht="15">
      <c r="B19" s="170"/>
      <c r="C19" s="13"/>
      <c r="D19" s="14" t="s">
        <v>11</v>
      </c>
      <c r="E19" s="28"/>
      <c r="F19" s="38"/>
      <c r="G19" s="230"/>
      <c r="H19" s="16"/>
    </row>
    <row r="20" spans="2:8" s="7" customFormat="1" ht="15">
      <c r="B20" s="170"/>
      <c r="C20" s="13"/>
      <c r="D20" s="145" t="s">
        <v>33</v>
      </c>
      <c r="E20" s="28"/>
      <c r="F20" s="28"/>
      <c r="G20" s="230"/>
      <c r="H20" s="16"/>
    </row>
    <row r="21" spans="2:8" s="7" customFormat="1" ht="32.25" customHeight="1">
      <c r="B21" s="170"/>
      <c r="C21" s="13"/>
      <c r="D21" s="26" t="s">
        <v>384</v>
      </c>
      <c r="E21" s="28"/>
      <c r="F21" s="28"/>
      <c r="G21" s="230"/>
      <c r="H21" s="16"/>
    </row>
    <row r="22" spans="2:8" s="7" customFormat="1" ht="15">
      <c r="B22" s="170" t="s">
        <v>188</v>
      </c>
      <c r="C22" s="13">
        <f>C18+1</f>
        <v>9</v>
      </c>
      <c r="D22" s="14" t="s">
        <v>385</v>
      </c>
      <c r="E22" s="28" t="s">
        <v>14</v>
      </c>
      <c r="F22" s="29">
        <v>10</v>
      </c>
      <c r="G22" s="230"/>
      <c r="H22" s="16"/>
    </row>
    <row r="23" spans="2:8" s="7" customFormat="1" ht="15">
      <c r="B23" s="170"/>
      <c r="C23" s="13"/>
      <c r="D23" s="145" t="s">
        <v>13</v>
      </c>
      <c r="E23" s="28"/>
      <c r="F23" s="29"/>
      <c r="G23" s="230"/>
      <c r="H23" s="16"/>
    </row>
    <row r="24" spans="2:8" s="7" customFormat="1" ht="15">
      <c r="B24" s="170"/>
      <c r="C24" s="13"/>
      <c r="D24" s="26" t="s">
        <v>139</v>
      </c>
      <c r="E24" s="28"/>
      <c r="F24" s="29"/>
      <c r="G24" s="230"/>
      <c r="H24" s="16"/>
    </row>
    <row r="25" spans="2:8" s="7" customFormat="1" ht="15">
      <c r="B25" s="170" t="s">
        <v>188</v>
      </c>
      <c r="C25" s="13">
        <f>C22+1</f>
        <v>10</v>
      </c>
      <c r="D25" s="14" t="s">
        <v>138</v>
      </c>
      <c r="E25" s="28" t="s">
        <v>12</v>
      </c>
      <c r="F25" s="29">
        <v>10</v>
      </c>
      <c r="G25" s="230"/>
      <c r="H25" s="16"/>
    </row>
    <row r="26" spans="2:8" s="7" customFormat="1" ht="15">
      <c r="B26" s="170"/>
      <c r="C26" s="13"/>
      <c r="D26" s="145" t="s">
        <v>34</v>
      </c>
      <c r="E26" s="28"/>
      <c r="F26" s="29"/>
      <c r="G26" s="230"/>
      <c r="H26" s="16"/>
    </row>
    <row r="27" spans="2:8" s="7" customFormat="1" ht="45">
      <c r="B27" s="170"/>
      <c r="C27" s="13"/>
      <c r="D27" s="26" t="s">
        <v>133</v>
      </c>
      <c r="E27" s="28"/>
      <c r="F27" s="28"/>
      <c r="G27" s="230"/>
      <c r="H27" s="16"/>
    </row>
    <row r="28" spans="2:8" s="7" customFormat="1" ht="15">
      <c r="B28" s="170" t="s">
        <v>188</v>
      </c>
      <c r="C28" s="13">
        <f>C25+1</f>
        <v>11</v>
      </c>
      <c r="D28" s="14" t="s">
        <v>35</v>
      </c>
      <c r="E28" s="28" t="s">
        <v>14</v>
      </c>
      <c r="F28" s="28">
        <v>1</v>
      </c>
      <c r="G28" s="230"/>
      <c r="H28" s="16"/>
    </row>
    <row r="29" spans="2:8" s="7" customFormat="1" ht="30">
      <c r="B29" s="170"/>
      <c r="C29" s="13"/>
      <c r="D29" s="26" t="s">
        <v>132</v>
      </c>
      <c r="E29" s="28"/>
      <c r="F29" s="28"/>
      <c r="G29" s="230"/>
      <c r="H29" s="16"/>
    </row>
    <row r="30" spans="2:8" s="7" customFormat="1" ht="15">
      <c r="B30" s="170" t="s">
        <v>188</v>
      </c>
      <c r="C30" s="13">
        <f>C28+1</f>
        <v>12</v>
      </c>
      <c r="D30" s="14" t="s">
        <v>35</v>
      </c>
      <c r="E30" s="28" t="s">
        <v>14</v>
      </c>
      <c r="F30" s="28">
        <v>1</v>
      </c>
      <c r="G30" s="230"/>
      <c r="H30" s="16"/>
    </row>
    <row r="31" spans="2:8" s="7" customFormat="1" ht="45">
      <c r="B31" s="170"/>
      <c r="C31" s="20"/>
      <c r="D31" s="24" t="s">
        <v>365</v>
      </c>
      <c r="E31" s="21"/>
      <c r="F31" s="28"/>
      <c r="G31" s="230"/>
      <c r="H31" s="16"/>
    </row>
    <row r="32" spans="2:8" s="7" customFormat="1" ht="15">
      <c r="B32" s="170" t="s">
        <v>188</v>
      </c>
      <c r="C32" s="20">
        <f>C30+1</f>
        <v>13</v>
      </c>
      <c r="D32" s="25" t="s">
        <v>35</v>
      </c>
      <c r="E32" s="21" t="s">
        <v>14</v>
      </c>
      <c r="F32" s="28">
        <v>8</v>
      </c>
      <c r="G32" s="230"/>
      <c r="H32" s="16"/>
    </row>
    <row r="33" spans="2:8" s="7" customFormat="1" ht="15">
      <c r="B33" s="170"/>
      <c r="C33" s="13"/>
      <c r="D33" s="145" t="s">
        <v>15</v>
      </c>
      <c r="E33" s="28"/>
      <c r="F33" s="29"/>
      <c r="G33" s="230"/>
      <c r="H33" s="16"/>
    </row>
    <row r="34" spans="2:8" s="7" customFormat="1" ht="15">
      <c r="B34" s="170"/>
      <c r="C34" s="13"/>
      <c r="D34" s="241" t="s">
        <v>422</v>
      </c>
      <c r="E34" s="28"/>
      <c r="F34" s="29"/>
      <c r="G34" s="230"/>
      <c r="H34" s="16"/>
    </row>
    <row r="35" spans="2:8" s="7" customFormat="1" ht="15">
      <c r="B35" s="170" t="s">
        <v>188</v>
      </c>
      <c r="C35" s="13">
        <f>C32+1</f>
        <v>14</v>
      </c>
      <c r="D35" s="14" t="s">
        <v>423</v>
      </c>
      <c r="E35" s="28" t="s">
        <v>14</v>
      </c>
      <c r="F35" s="29">
        <v>9</v>
      </c>
      <c r="G35" s="230"/>
      <c r="H35" s="16"/>
    </row>
    <row r="36" spans="2:8" s="7" customFormat="1" ht="31.5">
      <c r="B36" s="170" t="s">
        <v>188</v>
      </c>
      <c r="C36" s="13">
        <f>C35+1</f>
        <v>15</v>
      </c>
      <c r="D36" s="14" t="s">
        <v>418</v>
      </c>
      <c r="E36" s="153" t="s">
        <v>14</v>
      </c>
      <c r="F36" s="29">
        <v>9</v>
      </c>
      <c r="G36" s="230"/>
      <c r="H36" s="16"/>
    </row>
    <row r="37" spans="2:8" s="7" customFormat="1" ht="15">
      <c r="B37" s="170"/>
      <c r="C37" s="13"/>
      <c r="D37" s="145" t="s">
        <v>21</v>
      </c>
      <c r="E37" s="28"/>
      <c r="F37" s="29"/>
      <c r="G37" s="230"/>
      <c r="H37" s="16"/>
    </row>
    <row r="38" spans="2:8" s="7" customFormat="1" ht="15">
      <c r="B38" s="170"/>
      <c r="C38" s="13"/>
      <c r="D38" s="26" t="s">
        <v>22</v>
      </c>
      <c r="E38" s="28"/>
      <c r="F38" s="29"/>
      <c r="G38" s="230"/>
      <c r="H38" s="16"/>
    </row>
    <row r="39" spans="2:8" s="7" customFormat="1" ht="15">
      <c r="B39" s="170" t="s">
        <v>188</v>
      </c>
      <c r="C39" s="13">
        <f>C36+1</f>
        <v>16</v>
      </c>
      <c r="D39" s="14" t="s">
        <v>27</v>
      </c>
      <c r="E39" s="28" t="s">
        <v>24</v>
      </c>
      <c r="F39" s="29">
        <v>1</v>
      </c>
      <c r="G39" s="230"/>
      <c r="H39" s="16"/>
    </row>
    <row r="40" spans="2:8" s="7" customFormat="1" ht="15">
      <c r="B40" s="170" t="s">
        <v>188</v>
      </c>
      <c r="C40" s="13">
        <f>C39+1</f>
        <v>17</v>
      </c>
      <c r="D40" s="14" t="s">
        <v>23</v>
      </c>
      <c r="E40" s="28" t="s">
        <v>24</v>
      </c>
      <c r="F40" s="29">
        <v>1</v>
      </c>
      <c r="G40" s="230"/>
      <c r="H40" s="16"/>
    </row>
    <row r="41" spans="2:8" s="7" customFormat="1" ht="15">
      <c r="B41" s="170" t="s">
        <v>188</v>
      </c>
      <c r="C41" s="13">
        <f>C40+1</f>
        <v>18</v>
      </c>
      <c r="D41" s="14" t="s">
        <v>25</v>
      </c>
      <c r="E41" s="28" t="s">
        <v>24</v>
      </c>
      <c r="F41" s="29">
        <v>5</v>
      </c>
      <c r="G41" s="230"/>
      <c r="H41" s="16"/>
    </row>
    <row r="42" spans="2:8" s="7" customFormat="1" ht="15">
      <c r="B42" s="170" t="s">
        <v>188</v>
      </c>
      <c r="C42" s="13">
        <f>C41+1</f>
        <v>19</v>
      </c>
      <c r="D42" s="14" t="s">
        <v>128</v>
      </c>
      <c r="E42" s="28" t="s">
        <v>24</v>
      </c>
      <c r="F42" s="29">
        <v>5</v>
      </c>
      <c r="G42" s="230"/>
      <c r="H42" s="16"/>
    </row>
    <row r="43" spans="2:8" s="7" customFormat="1" ht="15">
      <c r="B43" s="170" t="s">
        <v>188</v>
      </c>
      <c r="C43" s="13">
        <f>C42+1</f>
        <v>20</v>
      </c>
      <c r="D43" s="14" t="s">
        <v>329</v>
      </c>
      <c r="E43" s="28" t="s">
        <v>24</v>
      </c>
      <c r="F43" s="29">
        <v>1</v>
      </c>
      <c r="G43" s="230"/>
      <c r="H43" s="16"/>
    </row>
    <row r="44" spans="2:8" s="7" customFormat="1" ht="15">
      <c r="B44" s="170"/>
      <c r="C44" s="13"/>
      <c r="D44" s="26" t="s">
        <v>126</v>
      </c>
      <c r="E44" s="28"/>
      <c r="F44" s="29"/>
      <c r="G44" s="230"/>
      <c r="H44" s="16"/>
    </row>
    <row r="45" spans="2:8" s="7" customFormat="1" ht="15">
      <c r="B45" s="170" t="s">
        <v>188</v>
      </c>
      <c r="C45" s="13">
        <f>C43+1</f>
        <v>21</v>
      </c>
      <c r="D45" s="14" t="s">
        <v>332</v>
      </c>
      <c r="E45" s="28" t="s">
        <v>24</v>
      </c>
      <c r="F45" s="29">
        <v>9</v>
      </c>
      <c r="G45" s="230"/>
      <c r="H45" s="16"/>
    </row>
    <row r="46" spans="2:8" s="7" customFormat="1" ht="15.75" thickBot="1">
      <c r="B46" s="170" t="s">
        <v>188</v>
      </c>
      <c r="C46" s="13">
        <f>C45+1</f>
        <v>22</v>
      </c>
      <c r="D46" s="14" t="s">
        <v>333</v>
      </c>
      <c r="E46" s="28" t="s">
        <v>24</v>
      </c>
      <c r="F46" s="29">
        <v>1</v>
      </c>
      <c r="G46" s="230"/>
      <c r="H46" s="16"/>
    </row>
    <row r="47" spans="2:8" s="7" customFormat="1" ht="27" customHeight="1" thickBot="1">
      <c r="B47" s="268"/>
      <c r="C47" s="269"/>
      <c r="D47" s="270"/>
      <c r="E47" s="271"/>
      <c r="F47" s="272"/>
      <c r="G47" s="273" t="s">
        <v>933</v>
      </c>
      <c r="H47" s="75">
        <f>SUM(H5:H46)</f>
        <v>0</v>
      </c>
    </row>
    <row r="48" spans="2:8" s="7" customFormat="1" ht="15">
      <c r="B48" s="170"/>
      <c r="C48" s="13"/>
      <c r="D48" s="83" t="s">
        <v>660</v>
      </c>
      <c r="E48" s="28"/>
      <c r="F48" s="29"/>
      <c r="G48" s="230"/>
      <c r="H48" s="16"/>
    </row>
    <row r="49" spans="2:8" s="7" customFormat="1" ht="15">
      <c r="B49" s="170"/>
      <c r="C49" s="13"/>
      <c r="D49" s="145" t="s">
        <v>8</v>
      </c>
      <c r="E49" s="28"/>
      <c r="F49" s="29"/>
      <c r="G49" s="230"/>
      <c r="H49" s="16"/>
    </row>
    <row r="50" spans="2:8" s="7" customFormat="1" ht="45">
      <c r="B50" s="170"/>
      <c r="C50" s="13"/>
      <c r="D50" s="26" t="s">
        <v>121</v>
      </c>
      <c r="E50" s="28"/>
      <c r="F50" s="29"/>
      <c r="G50" s="230"/>
      <c r="H50" s="16"/>
    </row>
    <row r="51" spans="2:8" s="7" customFormat="1" ht="15">
      <c r="B51" s="170" t="s">
        <v>188</v>
      </c>
      <c r="C51" s="13">
        <f>C46+1</f>
        <v>23</v>
      </c>
      <c r="D51" s="14" t="s">
        <v>16</v>
      </c>
      <c r="E51" s="28" t="s">
        <v>10</v>
      </c>
      <c r="F51" s="38">
        <v>60.9</v>
      </c>
      <c r="G51" s="230"/>
      <c r="H51" s="16"/>
    </row>
    <row r="52" spans="2:8" s="7" customFormat="1" ht="60">
      <c r="B52" s="170"/>
      <c r="C52" s="13"/>
      <c r="D52" s="26" t="s">
        <v>437</v>
      </c>
      <c r="E52" s="28"/>
      <c r="F52" s="29"/>
      <c r="G52" s="230"/>
      <c r="H52" s="16"/>
    </row>
    <row r="53" spans="2:8" s="7" customFormat="1" ht="15">
      <c r="B53" s="170" t="s">
        <v>188</v>
      </c>
      <c r="C53" s="13">
        <f>C51+1</f>
        <v>24</v>
      </c>
      <c r="D53" s="14" t="s">
        <v>16</v>
      </c>
      <c r="E53" s="28" t="s">
        <v>10</v>
      </c>
      <c r="F53" s="38">
        <v>65</v>
      </c>
      <c r="G53" s="230"/>
      <c r="H53" s="16"/>
    </row>
    <row r="54" spans="2:8" s="7" customFormat="1" ht="15">
      <c r="B54" s="170" t="s">
        <v>188</v>
      </c>
      <c r="C54" s="13">
        <f>C53+1</f>
        <v>25</v>
      </c>
      <c r="D54" s="14" t="s">
        <v>9</v>
      </c>
      <c r="E54" s="28" t="s">
        <v>10</v>
      </c>
      <c r="F54" s="38">
        <v>84</v>
      </c>
      <c r="G54" s="230"/>
      <c r="H54" s="16"/>
    </row>
    <row r="55" spans="2:8" s="7" customFormat="1" ht="15">
      <c r="B55" s="170" t="s">
        <v>188</v>
      </c>
      <c r="C55" s="13">
        <f>C54+1</f>
        <v>26</v>
      </c>
      <c r="D55" s="14" t="s">
        <v>17</v>
      </c>
      <c r="E55" s="28" t="s">
        <v>10</v>
      </c>
      <c r="F55" s="38">
        <v>17.2</v>
      </c>
      <c r="G55" s="230"/>
      <c r="H55" s="16"/>
    </row>
    <row r="56" spans="2:8" s="7" customFormat="1" ht="15">
      <c r="B56" s="170"/>
      <c r="C56" s="13"/>
      <c r="D56" s="145" t="s">
        <v>15</v>
      </c>
      <c r="E56" s="28"/>
      <c r="F56" s="29"/>
      <c r="G56" s="230"/>
      <c r="H56" s="16"/>
    </row>
    <row r="57" spans="2:8" s="7" customFormat="1" ht="15">
      <c r="B57" s="170"/>
      <c r="C57" s="13"/>
      <c r="D57" s="26" t="s">
        <v>427</v>
      </c>
      <c r="E57" s="28"/>
      <c r="F57" s="29"/>
      <c r="G57" s="230"/>
      <c r="H57" s="16"/>
    </row>
    <row r="58" spans="2:8" s="7" customFormat="1" ht="15">
      <c r="B58" s="170" t="s">
        <v>188</v>
      </c>
      <c r="C58" s="13">
        <f>C55+1</f>
        <v>27</v>
      </c>
      <c r="D58" s="14" t="s">
        <v>120</v>
      </c>
      <c r="E58" s="28" t="s">
        <v>14</v>
      </c>
      <c r="F58" s="29">
        <v>1</v>
      </c>
      <c r="G58" s="230"/>
      <c r="H58" s="16"/>
    </row>
    <row r="59" spans="2:8" s="7" customFormat="1" ht="15">
      <c r="B59" s="170" t="s">
        <v>188</v>
      </c>
      <c r="C59" s="13">
        <f>C58+1</f>
        <v>28</v>
      </c>
      <c r="D59" s="14" t="s">
        <v>9</v>
      </c>
      <c r="E59" s="28" t="s">
        <v>14</v>
      </c>
      <c r="F59" s="29">
        <v>3</v>
      </c>
      <c r="G59" s="230"/>
      <c r="H59" s="16"/>
    </row>
    <row r="60" spans="2:8" s="7" customFormat="1" ht="15">
      <c r="B60" s="170"/>
      <c r="C60" s="13"/>
      <c r="D60" s="26" t="s">
        <v>431</v>
      </c>
      <c r="E60" s="28"/>
      <c r="F60" s="29"/>
      <c r="G60" s="230"/>
      <c r="H60" s="16"/>
    </row>
    <row r="61" spans="2:8" s="7" customFormat="1" ht="15">
      <c r="B61" s="170" t="s">
        <v>188</v>
      </c>
      <c r="C61" s="13">
        <f>C59+1</f>
        <v>29</v>
      </c>
      <c r="D61" s="14" t="s">
        <v>16</v>
      </c>
      <c r="E61" s="28" t="s">
        <v>14</v>
      </c>
      <c r="F61" s="29">
        <v>5</v>
      </c>
      <c r="G61" s="230"/>
      <c r="H61" s="16"/>
    </row>
    <row r="62" spans="2:8" s="7" customFormat="1" ht="15">
      <c r="B62" s="170" t="s">
        <v>188</v>
      </c>
      <c r="C62" s="13">
        <f>C61+1</f>
        <v>30</v>
      </c>
      <c r="D62" s="14" t="s">
        <v>9</v>
      </c>
      <c r="E62" s="28" t="s">
        <v>14</v>
      </c>
      <c r="F62" s="29">
        <v>4</v>
      </c>
      <c r="G62" s="230"/>
      <c r="H62" s="16"/>
    </row>
    <row r="63" spans="2:8" s="7" customFormat="1" ht="15">
      <c r="B63" s="170"/>
      <c r="C63" s="13"/>
      <c r="D63" s="26" t="s">
        <v>419</v>
      </c>
      <c r="E63" s="28"/>
      <c r="F63" s="29"/>
      <c r="G63" s="230"/>
      <c r="H63" s="16"/>
    </row>
    <row r="64" spans="2:8" s="7" customFormat="1" ht="30">
      <c r="B64" s="170" t="s">
        <v>188</v>
      </c>
      <c r="C64" s="13">
        <f>C62+1</f>
        <v>31</v>
      </c>
      <c r="D64" s="14" t="s">
        <v>607</v>
      </c>
      <c r="E64" s="153" t="s">
        <v>14</v>
      </c>
      <c r="F64" s="29">
        <v>4</v>
      </c>
      <c r="G64" s="230"/>
      <c r="H64" s="16"/>
    </row>
    <row r="65" spans="2:8" s="7" customFormat="1" ht="31.5">
      <c r="B65" s="170" t="s">
        <v>188</v>
      </c>
      <c r="C65" s="13">
        <f>C64+1</f>
        <v>32</v>
      </c>
      <c r="D65" s="14" t="s">
        <v>418</v>
      </c>
      <c r="E65" s="153" t="s">
        <v>14</v>
      </c>
      <c r="F65" s="29">
        <v>9</v>
      </c>
      <c r="G65" s="230"/>
      <c r="H65" s="16"/>
    </row>
    <row r="66" spans="2:8" s="7" customFormat="1" ht="15">
      <c r="B66" s="170"/>
      <c r="C66" s="13"/>
      <c r="D66" s="145" t="s">
        <v>11</v>
      </c>
      <c r="E66" s="28"/>
      <c r="F66" s="29"/>
      <c r="G66" s="230"/>
      <c r="H66" s="16"/>
    </row>
    <row r="67" spans="2:8" s="7" customFormat="1" ht="15">
      <c r="B67" s="170"/>
      <c r="C67" s="13"/>
      <c r="D67" s="26" t="s">
        <v>119</v>
      </c>
      <c r="E67" s="28"/>
      <c r="F67" s="29"/>
      <c r="G67" s="230"/>
      <c r="H67" s="16"/>
    </row>
    <row r="68" spans="2:8" s="7" customFormat="1" ht="15">
      <c r="B68" s="170" t="s">
        <v>188</v>
      </c>
      <c r="C68" s="13">
        <f>C65+1</f>
        <v>33</v>
      </c>
      <c r="D68" s="14" t="s">
        <v>115</v>
      </c>
      <c r="E68" s="28" t="s">
        <v>12</v>
      </c>
      <c r="F68" s="29">
        <v>4</v>
      </c>
      <c r="G68" s="230"/>
      <c r="H68" s="16"/>
    </row>
    <row r="69" spans="2:8" s="7" customFormat="1" ht="15">
      <c r="B69" s="170" t="s">
        <v>188</v>
      </c>
      <c r="C69" s="13">
        <f>C68+1</f>
        <v>34</v>
      </c>
      <c r="D69" s="14" t="s">
        <v>432</v>
      </c>
      <c r="E69" s="28" t="s">
        <v>12</v>
      </c>
      <c r="F69" s="29">
        <v>8</v>
      </c>
      <c r="G69" s="230"/>
      <c r="H69" s="16"/>
    </row>
    <row r="70" spans="2:8" s="7" customFormat="1" ht="15">
      <c r="B70" s="170"/>
      <c r="C70" s="13"/>
      <c r="D70" s="26" t="s">
        <v>176</v>
      </c>
      <c r="E70" s="28"/>
      <c r="F70" s="29"/>
      <c r="G70" s="230"/>
      <c r="H70" s="16"/>
    </row>
    <row r="71" spans="2:8" s="7" customFormat="1" ht="15">
      <c r="B71" s="170" t="s">
        <v>188</v>
      </c>
      <c r="C71" s="13">
        <f>C69+1</f>
        <v>35</v>
      </c>
      <c r="D71" s="14" t="s">
        <v>115</v>
      </c>
      <c r="E71" s="28" t="s">
        <v>12</v>
      </c>
      <c r="F71" s="29">
        <v>13</v>
      </c>
      <c r="G71" s="230"/>
      <c r="H71" s="16"/>
    </row>
    <row r="72" spans="2:8" s="7" customFormat="1" ht="15">
      <c r="B72" s="170"/>
      <c r="C72" s="13"/>
      <c r="D72" s="145" t="s">
        <v>21</v>
      </c>
      <c r="E72" s="28"/>
      <c r="F72" s="29"/>
      <c r="G72" s="230"/>
      <c r="H72" s="16"/>
    </row>
    <row r="73" spans="2:8" s="7" customFormat="1" ht="15">
      <c r="B73" s="170"/>
      <c r="C73" s="13"/>
      <c r="D73" s="26" t="s">
        <v>161</v>
      </c>
      <c r="E73" s="28"/>
      <c r="F73" s="29"/>
      <c r="G73" s="230"/>
      <c r="H73" s="16"/>
    </row>
    <row r="74" spans="2:8" s="7" customFormat="1" ht="15">
      <c r="B74" s="170" t="s">
        <v>188</v>
      </c>
      <c r="C74" s="13">
        <f>C71+1</f>
        <v>36</v>
      </c>
      <c r="D74" s="14" t="s">
        <v>160</v>
      </c>
      <c r="E74" s="28" t="s">
        <v>24</v>
      </c>
      <c r="F74" s="29">
        <v>2</v>
      </c>
      <c r="G74" s="230"/>
      <c r="H74" s="16"/>
    </row>
    <row r="75" spans="2:8" s="7" customFormat="1" ht="15">
      <c r="B75" s="170" t="s">
        <v>188</v>
      </c>
      <c r="C75" s="13">
        <f>C74+1</f>
        <v>37</v>
      </c>
      <c r="D75" s="14" t="s">
        <v>155</v>
      </c>
      <c r="E75" s="28" t="s">
        <v>24</v>
      </c>
      <c r="F75" s="29">
        <v>4</v>
      </c>
      <c r="G75" s="230"/>
      <c r="H75" s="16"/>
    </row>
    <row r="76" spans="2:8" s="7" customFormat="1" ht="15">
      <c r="B76" s="170" t="s">
        <v>188</v>
      </c>
      <c r="C76" s="13">
        <f>C75+1</f>
        <v>38</v>
      </c>
      <c r="D76" s="14" t="s">
        <v>850</v>
      </c>
      <c r="E76" s="28" t="s">
        <v>24</v>
      </c>
      <c r="F76" s="29">
        <v>1</v>
      </c>
      <c r="G76" s="230"/>
      <c r="H76" s="16"/>
    </row>
    <row r="77" spans="2:8" s="7" customFormat="1" ht="15">
      <c r="B77" s="170" t="s">
        <v>188</v>
      </c>
      <c r="C77" s="13">
        <f>C76+1</f>
        <v>39</v>
      </c>
      <c r="D77" s="14" t="s">
        <v>23</v>
      </c>
      <c r="E77" s="28" t="s">
        <v>24</v>
      </c>
      <c r="F77" s="29">
        <v>5</v>
      </c>
      <c r="G77" s="230"/>
      <c r="H77" s="16"/>
    </row>
    <row r="78" spans="2:8" s="7" customFormat="1" ht="15">
      <c r="B78" s="170" t="s">
        <v>188</v>
      </c>
      <c r="C78" s="13">
        <f>C77+1</f>
        <v>40</v>
      </c>
      <c r="D78" s="14" t="s">
        <v>25</v>
      </c>
      <c r="E78" s="28" t="s">
        <v>24</v>
      </c>
      <c r="F78" s="29">
        <v>9</v>
      </c>
      <c r="G78" s="230"/>
      <c r="H78" s="16"/>
    </row>
    <row r="79" spans="2:8" s="7" customFormat="1" ht="15">
      <c r="B79" s="170" t="s">
        <v>188</v>
      </c>
      <c r="C79" s="13">
        <f>C78+1</f>
        <v>41</v>
      </c>
      <c r="D79" s="14" t="s">
        <v>128</v>
      </c>
      <c r="E79" s="28" t="s">
        <v>24</v>
      </c>
      <c r="F79" s="29">
        <v>10</v>
      </c>
      <c r="G79" s="230"/>
      <c r="H79" s="16"/>
    </row>
    <row r="80" spans="2:8" s="7" customFormat="1" ht="15">
      <c r="B80" s="170" t="s">
        <v>188</v>
      </c>
      <c r="C80" s="13">
        <f>C79+1</f>
        <v>42</v>
      </c>
      <c r="D80" s="14" t="s">
        <v>330</v>
      </c>
      <c r="E80" s="28" t="s">
        <v>24</v>
      </c>
      <c r="F80" s="29">
        <v>8</v>
      </c>
      <c r="G80" s="230"/>
      <c r="H80" s="16"/>
    </row>
    <row r="81" spans="2:8" s="7" customFormat="1" ht="15">
      <c r="B81" s="170" t="s">
        <v>188</v>
      </c>
      <c r="C81" s="13">
        <f>C80+1</f>
        <v>43</v>
      </c>
      <c r="D81" s="14" t="s">
        <v>329</v>
      </c>
      <c r="E81" s="28" t="s">
        <v>24</v>
      </c>
      <c r="F81" s="29">
        <v>3</v>
      </c>
      <c r="G81" s="230"/>
      <c r="H81" s="16"/>
    </row>
    <row r="82" spans="2:8" s="7" customFormat="1" ht="15">
      <c r="B82" s="170"/>
      <c r="C82" s="109"/>
      <c r="D82" s="83" t="s">
        <v>442</v>
      </c>
      <c r="E82" s="200"/>
      <c r="F82" s="242"/>
      <c r="G82" s="230"/>
      <c r="H82" s="16"/>
    </row>
    <row r="83" spans="2:8" s="7" customFormat="1" ht="60">
      <c r="B83" s="170" t="s">
        <v>188</v>
      </c>
      <c r="C83" s="20">
        <f>C81+1</f>
        <v>44</v>
      </c>
      <c r="D83" s="80" t="s">
        <v>573</v>
      </c>
      <c r="E83" s="200" t="s">
        <v>10</v>
      </c>
      <c r="F83" s="242">
        <v>60</v>
      </c>
      <c r="G83" s="230"/>
      <c r="H83" s="16"/>
    </row>
    <row r="84" spans="2:8" s="7" customFormat="1" ht="60">
      <c r="B84" s="170" t="s">
        <v>188</v>
      </c>
      <c r="C84" s="20">
        <f>C83+1</f>
        <v>45</v>
      </c>
      <c r="D84" s="80" t="s">
        <v>574</v>
      </c>
      <c r="E84" s="200" t="s">
        <v>10</v>
      </c>
      <c r="F84" s="242">
        <v>60</v>
      </c>
      <c r="G84" s="230"/>
      <c r="H84" s="16"/>
    </row>
    <row r="85" spans="2:8" s="7" customFormat="1" ht="75.75" thickBot="1">
      <c r="B85" s="170"/>
      <c r="C85" s="13"/>
      <c r="D85" s="232" t="s">
        <v>859</v>
      </c>
      <c r="E85" s="28"/>
      <c r="F85" s="29"/>
      <c r="G85" s="230"/>
      <c r="H85" s="16"/>
    </row>
    <row r="86" spans="2:8" s="7" customFormat="1" ht="24.75" customHeight="1" thickBot="1">
      <c r="B86" s="274"/>
      <c r="C86" s="275"/>
      <c r="D86" s="275"/>
      <c r="E86" s="275"/>
      <c r="F86" s="272"/>
      <c r="G86" s="273" t="s">
        <v>932</v>
      </c>
      <c r="H86" s="75">
        <f>SUM(H48:H85)</f>
        <v>0</v>
      </c>
    </row>
    <row r="87" spans="2:8" s="7" customFormat="1" ht="24.75" customHeight="1" thickBot="1">
      <c r="B87" s="275"/>
      <c r="C87" s="275"/>
      <c r="D87" s="275"/>
      <c r="E87" s="275"/>
      <c r="F87" s="272"/>
      <c r="G87" s="273"/>
      <c r="H87" s="276"/>
    </row>
    <row r="88" spans="2:8" s="7" customFormat="1" ht="24.75" customHeight="1" thickBot="1">
      <c r="B88" s="277"/>
      <c r="C88" s="278"/>
      <c r="D88" s="279"/>
      <c r="E88" s="280"/>
      <c r="F88" s="74"/>
      <c r="G88" s="74" t="s">
        <v>933</v>
      </c>
      <c r="H88" s="281">
        <f>H47</f>
        <v>0</v>
      </c>
    </row>
    <row r="89" spans="2:8" s="7" customFormat="1" ht="24.75" customHeight="1" thickBot="1">
      <c r="B89" s="277"/>
      <c r="C89" s="278"/>
      <c r="D89" s="279"/>
      <c r="E89" s="280"/>
      <c r="F89" s="74"/>
      <c r="G89" s="74" t="s">
        <v>934</v>
      </c>
      <c r="H89" s="281">
        <f>H86</f>
        <v>0</v>
      </c>
    </row>
    <row r="90" spans="2:8" s="7" customFormat="1" ht="24.75" customHeight="1" thickBot="1">
      <c r="B90" s="274"/>
      <c r="C90" s="275"/>
      <c r="D90" s="275"/>
      <c r="E90" s="275"/>
      <c r="F90" s="272"/>
      <c r="G90" s="282" t="s">
        <v>935</v>
      </c>
      <c r="H90" s="75">
        <f>SUM(H88:H89)</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7" max="7" man="1"/>
    <brk id="90" max="7" man="1"/>
  </rowBreaks>
</worksheet>
</file>

<file path=xl/worksheets/sheet31.xml><?xml version="1.0" encoding="utf-8"?>
<worksheet xmlns="http://schemas.openxmlformats.org/spreadsheetml/2006/main" xmlns:r="http://schemas.openxmlformats.org/officeDocument/2006/relationships">
  <dimension ref="B1:H67"/>
  <sheetViews>
    <sheetView view="pageBreakPreview" zoomScaleSheetLayoutView="100" zoomScalePageLayoutView="0" workbookViewId="0" topLeftCell="A56">
      <selection activeCell="F13" sqref="F13"/>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768</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4"/>
      <c r="C5" s="86"/>
      <c r="D5" s="167" t="s">
        <v>677</v>
      </c>
      <c r="E5" s="85"/>
      <c r="F5" s="236"/>
      <c r="G5" s="237"/>
      <c r="H5" s="11"/>
    </row>
    <row r="6" spans="2:8" s="7" customFormat="1" ht="15">
      <c r="B6" s="170"/>
      <c r="C6" s="13"/>
      <c r="D6" s="26" t="s">
        <v>5</v>
      </c>
      <c r="E6" s="28"/>
      <c r="F6" s="29"/>
      <c r="G6" s="230"/>
      <c r="H6" s="16"/>
    </row>
    <row r="7" spans="2:8" s="7" customFormat="1" ht="30">
      <c r="B7" s="170" t="s">
        <v>189</v>
      </c>
      <c r="C7" s="13">
        <v>1</v>
      </c>
      <c r="D7" s="14" t="s">
        <v>812</v>
      </c>
      <c r="E7" s="28" t="s">
        <v>799</v>
      </c>
      <c r="F7" s="29">
        <v>580</v>
      </c>
      <c r="G7" s="230"/>
      <c r="H7" s="16"/>
    </row>
    <row r="8" spans="2:8" s="7" customFormat="1" ht="18">
      <c r="B8" s="170" t="s">
        <v>189</v>
      </c>
      <c r="C8" s="13">
        <f>C7+1</f>
        <v>2</v>
      </c>
      <c r="D8" s="14" t="s">
        <v>814</v>
      </c>
      <c r="E8" s="28" t="s">
        <v>799</v>
      </c>
      <c r="F8" s="29">
        <v>65</v>
      </c>
      <c r="G8" s="230"/>
      <c r="H8" s="16"/>
    </row>
    <row r="9" spans="2:8" s="7" customFormat="1" ht="30">
      <c r="B9" s="170" t="s">
        <v>189</v>
      </c>
      <c r="C9" s="13">
        <f>C8+1</f>
        <v>3</v>
      </c>
      <c r="D9" s="14" t="s">
        <v>7</v>
      </c>
      <c r="E9" s="28" t="s">
        <v>799</v>
      </c>
      <c r="F9" s="29">
        <v>45</v>
      </c>
      <c r="G9" s="230"/>
      <c r="H9" s="16"/>
    </row>
    <row r="10" spans="2:8" s="7" customFormat="1" ht="15">
      <c r="B10" s="170"/>
      <c r="C10" s="13"/>
      <c r="D10" s="83" t="s">
        <v>661</v>
      </c>
      <c r="E10" s="28"/>
      <c r="F10" s="29"/>
      <c r="G10" s="230"/>
      <c r="H10" s="16"/>
    </row>
    <row r="11" spans="2:8" s="7" customFormat="1" ht="15">
      <c r="B11" s="170"/>
      <c r="C11" s="13"/>
      <c r="D11" s="145" t="s">
        <v>8</v>
      </c>
      <c r="E11" s="28"/>
      <c r="F11" s="29"/>
      <c r="G11" s="230"/>
      <c r="H11" s="16"/>
    </row>
    <row r="12" spans="2:8" s="7" customFormat="1" ht="75">
      <c r="B12" s="170"/>
      <c r="C12" s="13"/>
      <c r="D12" s="26" t="s">
        <v>697</v>
      </c>
      <c r="E12" s="28"/>
      <c r="F12" s="29"/>
      <c r="G12" s="230"/>
      <c r="H12" s="16"/>
    </row>
    <row r="13" spans="2:8" s="7" customFormat="1" ht="15">
      <c r="B13" s="170" t="s">
        <v>189</v>
      </c>
      <c r="C13" s="13">
        <f>C9+1</f>
        <v>4</v>
      </c>
      <c r="D13" s="14" t="s">
        <v>16</v>
      </c>
      <c r="E13" s="28" t="s">
        <v>10</v>
      </c>
      <c r="F13" s="38">
        <v>26.2</v>
      </c>
      <c r="G13" s="230"/>
      <c r="H13" s="16"/>
    </row>
    <row r="14" spans="2:8" s="7" customFormat="1" ht="15">
      <c r="B14" s="170"/>
      <c r="C14" s="13"/>
      <c r="D14" s="145" t="s">
        <v>11</v>
      </c>
      <c r="E14" s="28"/>
      <c r="F14" s="38"/>
      <c r="G14" s="230"/>
      <c r="H14" s="16"/>
    </row>
    <row r="15" spans="2:8" s="7" customFormat="1" ht="15">
      <c r="B15" s="170"/>
      <c r="C15" s="13"/>
      <c r="D15" s="145" t="s">
        <v>33</v>
      </c>
      <c r="E15" s="28"/>
      <c r="F15" s="28"/>
      <c r="G15" s="230"/>
      <c r="H15" s="16"/>
    </row>
    <row r="16" spans="2:8" s="7" customFormat="1" ht="33" customHeight="1">
      <c r="B16" s="170"/>
      <c r="C16" s="13"/>
      <c r="D16" s="26" t="s">
        <v>334</v>
      </c>
      <c r="E16" s="28"/>
      <c r="F16" s="28"/>
      <c r="G16" s="230"/>
      <c r="H16" s="16"/>
    </row>
    <row r="17" spans="2:8" s="7" customFormat="1" ht="15">
      <c r="B17" s="170" t="s">
        <v>189</v>
      </c>
      <c r="C17" s="13">
        <f>C13+1</f>
        <v>5</v>
      </c>
      <c r="D17" s="14" t="s">
        <v>186</v>
      </c>
      <c r="E17" s="28" t="s">
        <v>14</v>
      </c>
      <c r="F17" s="28">
        <v>4</v>
      </c>
      <c r="G17" s="230"/>
      <c r="H17" s="16"/>
    </row>
    <row r="18" spans="2:8" s="7" customFormat="1" ht="15">
      <c r="B18" s="170"/>
      <c r="C18" s="13"/>
      <c r="D18" s="145" t="s">
        <v>13</v>
      </c>
      <c r="E18" s="28"/>
      <c r="F18" s="29"/>
      <c r="G18" s="230"/>
      <c r="H18" s="16"/>
    </row>
    <row r="19" spans="2:8" s="7" customFormat="1" ht="15">
      <c r="B19" s="170"/>
      <c r="C19" s="13"/>
      <c r="D19" s="26" t="s">
        <v>139</v>
      </c>
      <c r="E19" s="28"/>
      <c r="F19" s="29"/>
      <c r="G19" s="230"/>
      <c r="H19" s="16"/>
    </row>
    <row r="20" spans="2:8" s="7" customFormat="1" ht="15">
      <c r="B20" s="170" t="s">
        <v>189</v>
      </c>
      <c r="C20" s="13">
        <f>C17+1</f>
        <v>6</v>
      </c>
      <c r="D20" s="14" t="s">
        <v>138</v>
      </c>
      <c r="E20" s="28" t="s">
        <v>12</v>
      </c>
      <c r="F20" s="29">
        <v>4</v>
      </c>
      <c r="G20" s="230"/>
      <c r="H20" s="16"/>
    </row>
    <row r="21" spans="2:8" s="7" customFormat="1" ht="15">
      <c r="B21" s="170"/>
      <c r="C21" s="13"/>
      <c r="D21" s="145" t="s">
        <v>34</v>
      </c>
      <c r="E21" s="28"/>
      <c r="F21" s="29"/>
      <c r="G21" s="230"/>
      <c r="H21" s="16"/>
    </row>
    <row r="22" spans="2:8" s="7" customFormat="1" ht="45">
      <c r="B22" s="170"/>
      <c r="C22" s="13"/>
      <c r="D22" s="24" t="s">
        <v>335</v>
      </c>
      <c r="E22" s="28"/>
      <c r="F22" s="28"/>
      <c r="G22" s="230"/>
      <c r="H22" s="16"/>
    </row>
    <row r="23" spans="2:8" s="7" customFormat="1" ht="15">
      <c r="B23" s="170" t="s">
        <v>189</v>
      </c>
      <c r="C23" s="13">
        <f>C20+1</f>
        <v>7</v>
      </c>
      <c r="D23" s="14" t="s">
        <v>35</v>
      </c>
      <c r="E23" s="28" t="s">
        <v>14</v>
      </c>
      <c r="F23" s="29">
        <v>4</v>
      </c>
      <c r="G23" s="230"/>
      <c r="H23" s="16"/>
    </row>
    <row r="24" spans="2:8" s="7" customFormat="1" ht="15">
      <c r="B24" s="170"/>
      <c r="C24" s="13"/>
      <c r="D24" s="145" t="s">
        <v>21</v>
      </c>
      <c r="E24" s="28"/>
      <c r="F24" s="29"/>
      <c r="G24" s="230"/>
      <c r="H24" s="16"/>
    </row>
    <row r="25" spans="2:8" s="7" customFormat="1" ht="15">
      <c r="B25" s="170"/>
      <c r="C25" s="13"/>
      <c r="D25" s="26" t="s">
        <v>22</v>
      </c>
      <c r="E25" s="28"/>
      <c r="F25" s="29"/>
      <c r="G25" s="230"/>
      <c r="H25" s="16"/>
    </row>
    <row r="26" spans="2:8" s="7" customFormat="1" ht="15">
      <c r="B26" s="170" t="s">
        <v>189</v>
      </c>
      <c r="C26" s="13">
        <f>C23+1</f>
        <v>8</v>
      </c>
      <c r="D26" s="14" t="s">
        <v>23</v>
      </c>
      <c r="E26" s="28" t="s">
        <v>24</v>
      </c>
      <c r="F26" s="29">
        <v>1</v>
      </c>
      <c r="G26" s="230"/>
      <c r="H26" s="16"/>
    </row>
    <row r="27" spans="2:8" s="7" customFormat="1" ht="15">
      <c r="B27" s="170" t="s">
        <v>189</v>
      </c>
      <c r="C27" s="13">
        <f>C26+1</f>
        <v>9</v>
      </c>
      <c r="D27" s="14" t="s">
        <v>128</v>
      </c>
      <c r="E27" s="28" t="s">
        <v>24</v>
      </c>
      <c r="F27" s="29">
        <v>2</v>
      </c>
      <c r="G27" s="230"/>
      <c r="H27" s="16"/>
    </row>
    <row r="28" spans="2:8" s="7" customFormat="1" ht="15">
      <c r="B28" s="170"/>
      <c r="C28" s="13"/>
      <c r="D28" s="26" t="s">
        <v>126</v>
      </c>
      <c r="E28" s="28"/>
      <c r="F28" s="29"/>
      <c r="G28" s="230"/>
      <c r="H28" s="16"/>
    </row>
    <row r="29" spans="2:8" s="7" customFormat="1" ht="15">
      <c r="B29" s="170" t="s">
        <v>189</v>
      </c>
      <c r="C29" s="13">
        <f>C27+1</f>
        <v>10</v>
      </c>
      <c r="D29" s="14" t="s">
        <v>332</v>
      </c>
      <c r="E29" s="28" t="s">
        <v>24</v>
      </c>
      <c r="F29" s="29">
        <v>4</v>
      </c>
      <c r="G29" s="230"/>
      <c r="H29" s="16"/>
    </row>
    <row r="30" spans="2:8" s="7" customFormat="1" ht="15">
      <c r="B30" s="170"/>
      <c r="C30" s="13"/>
      <c r="D30" s="83" t="s">
        <v>650</v>
      </c>
      <c r="E30" s="28"/>
      <c r="F30" s="29"/>
      <c r="G30" s="230"/>
      <c r="H30" s="16"/>
    </row>
    <row r="31" spans="2:8" s="7" customFormat="1" ht="15">
      <c r="B31" s="170"/>
      <c r="C31" s="13"/>
      <c r="D31" s="145" t="s">
        <v>8</v>
      </c>
      <c r="E31" s="28"/>
      <c r="F31" s="29"/>
      <c r="G31" s="230"/>
      <c r="H31" s="16"/>
    </row>
    <row r="32" spans="2:8" s="7" customFormat="1" ht="45">
      <c r="B32" s="170"/>
      <c r="C32" s="13"/>
      <c r="D32" s="26" t="s">
        <v>316</v>
      </c>
      <c r="E32" s="28"/>
      <c r="F32" s="29"/>
      <c r="G32" s="230"/>
      <c r="H32" s="16"/>
    </row>
    <row r="33" spans="2:8" s="7" customFormat="1" ht="15">
      <c r="B33" s="170" t="s">
        <v>189</v>
      </c>
      <c r="C33" s="13">
        <f>C29+1</f>
        <v>11</v>
      </c>
      <c r="D33" s="14" t="s">
        <v>16</v>
      </c>
      <c r="E33" s="28" t="s">
        <v>10</v>
      </c>
      <c r="F33" s="38">
        <v>54.6</v>
      </c>
      <c r="G33" s="230"/>
      <c r="H33" s="16"/>
    </row>
    <row r="34" spans="2:8" s="7" customFormat="1" ht="60">
      <c r="B34" s="170"/>
      <c r="C34" s="13"/>
      <c r="D34" s="26" t="s">
        <v>438</v>
      </c>
      <c r="E34" s="28"/>
      <c r="F34" s="38"/>
      <c r="G34" s="230"/>
      <c r="H34" s="16"/>
    </row>
    <row r="35" spans="2:8" s="7" customFormat="1" ht="15">
      <c r="B35" s="170" t="s">
        <v>189</v>
      </c>
      <c r="C35" s="13">
        <f>C33+1</f>
        <v>12</v>
      </c>
      <c r="D35" s="14" t="s">
        <v>16</v>
      </c>
      <c r="E35" s="28" t="s">
        <v>10</v>
      </c>
      <c r="F35" s="38">
        <v>82.2</v>
      </c>
      <c r="G35" s="230"/>
      <c r="H35" s="16"/>
    </row>
    <row r="36" spans="2:8" s="7" customFormat="1" ht="15">
      <c r="B36" s="170" t="s">
        <v>189</v>
      </c>
      <c r="C36" s="13">
        <f>C35+1</f>
        <v>13</v>
      </c>
      <c r="D36" s="14" t="s">
        <v>9</v>
      </c>
      <c r="E36" s="28" t="s">
        <v>10</v>
      </c>
      <c r="F36" s="38">
        <v>74.4</v>
      </c>
      <c r="G36" s="230"/>
      <c r="H36" s="16"/>
    </row>
    <row r="37" spans="2:8" s="7" customFormat="1" ht="15">
      <c r="B37" s="170"/>
      <c r="C37" s="13"/>
      <c r="D37" s="145" t="s">
        <v>15</v>
      </c>
      <c r="E37" s="28"/>
      <c r="F37" s="38"/>
      <c r="G37" s="230"/>
      <c r="H37" s="16"/>
    </row>
    <row r="38" spans="2:8" s="7" customFormat="1" ht="15">
      <c r="B38" s="170"/>
      <c r="C38" s="13"/>
      <c r="D38" s="26" t="s">
        <v>427</v>
      </c>
      <c r="E38" s="28"/>
      <c r="F38" s="29"/>
      <c r="G38" s="230"/>
      <c r="H38" s="16"/>
    </row>
    <row r="39" spans="2:8" s="7" customFormat="1" ht="15">
      <c r="B39" s="170" t="s">
        <v>189</v>
      </c>
      <c r="C39" s="13">
        <f>C36+1</f>
        <v>14</v>
      </c>
      <c r="D39" s="14" t="s">
        <v>120</v>
      </c>
      <c r="E39" s="28" t="s">
        <v>14</v>
      </c>
      <c r="F39" s="29">
        <v>2</v>
      </c>
      <c r="G39" s="230"/>
      <c r="H39" s="16"/>
    </row>
    <row r="40" spans="2:8" s="7" customFormat="1" ht="15">
      <c r="B40" s="170" t="s">
        <v>189</v>
      </c>
      <c r="C40" s="13">
        <f>C39+1</f>
        <v>15</v>
      </c>
      <c r="D40" s="14" t="s">
        <v>9</v>
      </c>
      <c r="E40" s="28" t="s">
        <v>14</v>
      </c>
      <c r="F40" s="29">
        <v>1</v>
      </c>
      <c r="G40" s="230"/>
      <c r="H40" s="16"/>
    </row>
    <row r="41" spans="2:8" s="7" customFormat="1" ht="15">
      <c r="B41" s="170"/>
      <c r="C41" s="13"/>
      <c r="D41" s="26" t="s">
        <v>431</v>
      </c>
      <c r="E41" s="28"/>
      <c r="F41" s="29"/>
      <c r="G41" s="230"/>
      <c r="H41" s="16"/>
    </row>
    <row r="42" spans="2:8" s="7" customFormat="1" ht="15">
      <c r="B42" s="170" t="s">
        <v>189</v>
      </c>
      <c r="C42" s="13">
        <f>C40+1</f>
        <v>16</v>
      </c>
      <c r="D42" s="14" t="s">
        <v>16</v>
      </c>
      <c r="E42" s="28" t="s">
        <v>14</v>
      </c>
      <c r="F42" s="29">
        <v>4</v>
      </c>
      <c r="G42" s="230"/>
      <c r="H42" s="16"/>
    </row>
    <row r="43" spans="2:8" s="7" customFormat="1" ht="15">
      <c r="B43" s="170" t="s">
        <v>189</v>
      </c>
      <c r="C43" s="13">
        <f>C42+1</f>
        <v>17</v>
      </c>
      <c r="D43" s="14" t="s">
        <v>9</v>
      </c>
      <c r="E43" s="28" t="s">
        <v>14</v>
      </c>
      <c r="F43" s="29">
        <v>3</v>
      </c>
      <c r="G43" s="230"/>
      <c r="H43" s="16"/>
    </row>
    <row r="44" spans="2:8" s="7" customFormat="1" ht="15">
      <c r="B44" s="170"/>
      <c r="C44" s="13"/>
      <c r="D44" s="26" t="s">
        <v>419</v>
      </c>
      <c r="E44" s="28"/>
      <c r="F44" s="29"/>
      <c r="G44" s="230"/>
      <c r="H44" s="16"/>
    </row>
    <row r="45" spans="2:8" s="7" customFormat="1" ht="30">
      <c r="B45" s="170" t="s">
        <v>189</v>
      </c>
      <c r="C45" s="13">
        <f>C43+1</f>
        <v>18</v>
      </c>
      <c r="D45" s="14" t="s">
        <v>620</v>
      </c>
      <c r="E45" s="153" t="s">
        <v>14</v>
      </c>
      <c r="F45" s="29">
        <v>3</v>
      </c>
      <c r="G45" s="230"/>
      <c r="H45" s="16"/>
    </row>
    <row r="46" spans="2:8" s="7" customFormat="1" ht="30">
      <c r="B46" s="170" t="s">
        <v>189</v>
      </c>
      <c r="C46" s="13">
        <f>C45+1</f>
        <v>19</v>
      </c>
      <c r="D46" s="14" t="s">
        <v>421</v>
      </c>
      <c r="E46" s="153" t="s">
        <v>14</v>
      </c>
      <c r="F46" s="29">
        <v>7</v>
      </c>
      <c r="G46" s="230"/>
      <c r="H46" s="16"/>
    </row>
    <row r="47" spans="2:8" s="7" customFormat="1" ht="15">
      <c r="B47" s="170"/>
      <c r="C47" s="13"/>
      <c r="D47" s="145" t="s">
        <v>11</v>
      </c>
      <c r="E47" s="28"/>
      <c r="F47" s="29"/>
      <c r="G47" s="230"/>
      <c r="H47" s="16"/>
    </row>
    <row r="48" spans="2:8" s="7" customFormat="1" ht="15">
      <c r="B48" s="170"/>
      <c r="C48" s="13"/>
      <c r="D48" s="26" t="s">
        <v>119</v>
      </c>
      <c r="E48" s="28"/>
      <c r="F48" s="29"/>
      <c r="G48" s="230"/>
      <c r="H48" s="16"/>
    </row>
    <row r="49" spans="2:8" s="7" customFormat="1" ht="15">
      <c r="B49" s="170" t="s">
        <v>189</v>
      </c>
      <c r="C49" s="13">
        <f>C46+1</f>
        <v>20</v>
      </c>
      <c r="D49" s="14" t="s">
        <v>20</v>
      </c>
      <c r="E49" s="28" t="s">
        <v>12</v>
      </c>
      <c r="F49" s="29">
        <v>3</v>
      </c>
      <c r="G49" s="230"/>
      <c r="H49" s="16"/>
    </row>
    <row r="50" spans="2:8" s="7" customFormat="1" ht="15">
      <c r="B50" s="170" t="s">
        <v>189</v>
      </c>
      <c r="C50" s="13">
        <f>C49+1</f>
        <v>21</v>
      </c>
      <c r="D50" s="14" t="s">
        <v>313</v>
      </c>
      <c r="E50" s="28" t="s">
        <v>12</v>
      </c>
      <c r="F50" s="29">
        <v>6</v>
      </c>
      <c r="G50" s="230"/>
      <c r="H50" s="16"/>
    </row>
    <row r="51" spans="2:8" s="7" customFormat="1" ht="15">
      <c r="B51" s="170"/>
      <c r="C51" s="13"/>
      <c r="D51" s="26" t="s">
        <v>176</v>
      </c>
      <c r="E51" s="28"/>
      <c r="F51" s="29"/>
      <c r="G51" s="230"/>
      <c r="H51" s="16"/>
    </row>
    <row r="52" spans="2:8" s="7" customFormat="1" ht="15.75" thickBot="1">
      <c r="B52" s="170" t="s">
        <v>189</v>
      </c>
      <c r="C52" s="13">
        <f>C50+1</f>
        <v>22</v>
      </c>
      <c r="D52" s="14" t="s">
        <v>20</v>
      </c>
      <c r="E52" s="28" t="s">
        <v>12</v>
      </c>
      <c r="F52" s="29">
        <v>11</v>
      </c>
      <c r="G52" s="230"/>
      <c r="H52" s="16"/>
    </row>
    <row r="53" spans="2:8" s="7" customFormat="1" ht="26.25" customHeight="1" thickBot="1">
      <c r="B53" s="268"/>
      <c r="C53" s="269"/>
      <c r="D53" s="270"/>
      <c r="E53" s="271"/>
      <c r="F53" s="272"/>
      <c r="G53" s="273" t="s">
        <v>937</v>
      </c>
      <c r="H53" s="75">
        <f>SUM(H5:H52)</f>
        <v>0</v>
      </c>
    </row>
    <row r="54" spans="2:8" s="7" customFormat="1" ht="15">
      <c r="B54" s="170"/>
      <c r="C54" s="13"/>
      <c r="D54" s="145" t="s">
        <v>21</v>
      </c>
      <c r="E54" s="28"/>
      <c r="F54" s="29"/>
      <c r="G54" s="230"/>
      <c r="H54" s="16"/>
    </row>
    <row r="55" spans="2:8" s="7" customFormat="1" ht="15">
      <c r="B55" s="170"/>
      <c r="C55" s="13"/>
      <c r="D55" s="26" t="s">
        <v>161</v>
      </c>
      <c r="E55" s="28"/>
      <c r="F55" s="29"/>
      <c r="G55" s="230"/>
      <c r="H55" s="16"/>
    </row>
    <row r="56" spans="2:8" s="7" customFormat="1" ht="15">
      <c r="B56" s="170" t="s">
        <v>189</v>
      </c>
      <c r="C56" s="13">
        <f>C52+1</f>
        <v>23</v>
      </c>
      <c r="D56" s="14" t="s">
        <v>160</v>
      </c>
      <c r="E56" s="28" t="s">
        <v>24</v>
      </c>
      <c r="F56" s="29">
        <v>2</v>
      </c>
      <c r="G56" s="230"/>
      <c r="H56" s="16"/>
    </row>
    <row r="57" spans="2:8" ht="15">
      <c r="B57" s="170" t="s">
        <v>189</v>
      </c>
      <c r="C57" s="13">
        <f>C56+1</f>
        <v>24</v>
      </c>
      <c r="D57" s="14" t="s">
        <v>155</v>
      </c>
      <c r="E57" s="28" t="s">
        <v>24</v>
      </c>
      <c r="F57" s="29">
        <v>9</v>
      </c>
      <c r="G57" s="230"/>
      <c r="H57" s="34"/>
    </row>
    <row r="58" spans="2:8" ht="15">
      <c r="B58" s="170" t="s">
        <v>189</v>
      </c>
      <c r="C58" s="13">
        <f>C57+1</f>
        <v>25</v>
      </c>
      <c r="D58" s="14" t="s">
        <v>23</v>
      </c>
      <c r="E58" s="28" t="s">
        <v>24</v>
      </c>
      <c r="F58" s="29">
        <v>6</v>
      </c>
      <c r="G58" s="230"/>
      <c r="H58" s="34"/>
    </row>
    <row r="59" spans="2:8" ht="15">
      <c r="B59" s="170" t="s">
        <v>189</v>
      </c>
      <c r="C59" s="13">
        <f>C58+1</f>
        <v>26</v>
      </c>
      <c r="D59" s="14" t="s">
        <v>25</v>
      </c>
      <c r="E59" s="28" t="s">
        <v>24</v>
      </c>
      <c r="F59" s="29">
        <v>2</v>
      </c>
      <c r="G59" s="230"/>
      <c r="H59" s="34"/>
    </row>
    <row r="60" spans="2:8" ht="15">
      <c r="B60" s="170" t="s">
        <v>189</v>
      </c>
      <c r="C60" s="13">
        <f>C59+1</f>
        <v>27</v>
      </c>
      <c r="D60" s="14" t="s">
        <v>128</v>
      </c>
      <c r="E60" s="28" t="s">
        <v>24</v>
      </c>
      <c r="F60" s="29">
        <v>8</v>
      </c>
      <c r="G60" s="230"/>
      <c r="H60" s="34"/>
    </row>
    <row r="61" spans="2:8" ht="15">
      <c r="B61" s="170" t="s">
        <v>189</v>
      </c>
      <c r="C61" s="13">
        <f>C60+1</f>
        <v>28</v>
      </c>
      <c r="D61" s="14" t="s">
        <v>330</v>
      </c>
      <c r="E61" s="28" t="s">
        <v>24</v>
      </c>
      <c r="F61" s="29">
        <v>7</v>
      </c>
      <c r="G61" s="230"/>
      <c r="H61" s="34"/>
    </row>
    <row r="62" spans="2:8" ht="60.75" thickBot="1">
      <c r="B62" s="170"/>
      <c r="C62" s="13"/>
      <c r="D62" s="14" t="s">
        <v>866</v>
      </c>
      <c r="E62" s="28"/>
      <c r="F62" s="29"/>
      <c r="G62" s="230"/>
      <c r="H62" s="34"/>
    </row>
    <row r="63" spans="2:8" ht="24.75" customHeight="1" thickBot="1">
      <c r="B63" s="274"/>
      <c r="C63" s="275"/>
      <c r="D63" s="275"/>
      <c r="E63" s="275"/>
      <c r="F63" s="272"/>
      <c r="G63" s="273" t="s">
        <v>936</v>
      </c>
      <c r="H63" s="75">
        <f>SUM(H25:H62)</f>
        <v>0</v>
      </c>
    </row>
    <row r="64" spans="2:8" ht="24.75" customHeight="1" thickBot="1">
      <c r="B64" s="275"/>
      <c r="C64" s="275"/>
      <c r="D64" s="275"/>
      <c r="E64" s="275"/>
      <c r="F64" s="272"/>
      <c r="G64" s="273"/>
      <c r="H64" s="276"/>
    </row>
    <row r="65" spans="2:8" ht="24.75" customHeight="1" thickBot="1">
      <c r="B65" s="277"/>
      <c r="C65" s="278"/>
      <c r="D65" s="279"/>
      <c r="E65" s="280"/>
      <c r="F65" s="74"/>
      <c r="G65" s="74" t="s">
        <v>937</v>
      </c>
      <c r="H65" s="281">
        <f>H53</f>
        <v>0</v>
      </c>
    </row>
    <row r="66" spans="2:8" ht="24.75" customHeight="1" thickBot="1">
      <c r="B66" s="277"/>
      <c r="C66" s="278"/>
      <c r="D66" s="279"/>
      <c r="E66" s="280"/>
      <c r="F66" s="74"/>
      <c r="G66" s="74" t="s">
        <v>938</v>
      </c>
      <c r="H66" s="281">
        <f>H63</f>
        <v>0</v>
      </c>
    </row>
    <row r="67" spans="2:8" ht="24.75" customHeight="1" thickBot="1">
      <c r="B67" s="274"/>
      <c r="C67" s="275"/>
      <c r="D67" s="275"/>
      <c r="E67" s="275"/>
      <c r="F67" s="272"/>
      <c r="G67" s="282" t="s">
        <v>939</v>
      </c>
      <c r="H67" s="75">
        <f>SUM(H65:H66)</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3" max="7" man="1"/>
  </rowBreaks>
</worksheet>
</file>

<file path=xl/worksheets/sheet32.xml><?xml version="1.0" encoding="utf-8"?>
<worksheet xmlns="http://schemas.openxmlformats.org/spreadsheetml/2006/main" xmlns:r="http://schemas.openxmlformats.org/officeDocument/2006/relationships">
  <dimension ref="A1:H110"/>
  <sheetViews>
    <sheetView view="pageBreakPreview" zoomScaleSheetLayoutView="100" zoomScalePageLayoutView="0" workbookViewId="0" topLeftCell="A81">
      <selection activeCell="F18" sqref="F1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6" width="12.7109375" style="108" customWidth="1"/>
    <col min="7" max="8" width="12.7109375" style="1" customWidth="1"/>
    <col min="9" max="16384" width="9.140625" style="1" customWidth="1"/>
  </cols>
  <sheetData>
    <row r="1" spans="2:6" ht="20.25">
      <c r="B1" s="298"/>
      <c r="C1" s="3" t="s">
        <v>767</v>
      </c>
      <c r="E1" s="1"/>
      <c r="F1" s="1"/>
    </row>
    <row r="2" spans="5:6" ht="15.75" thickBot="1">
      <c r="E2" s="1"/>
      <c r="F2" s="1"/>
    </row>
    <row r="3" spans="2:8" ht="15">
      <c r="B3" s="328" t="s">
        <v>0</v>
      </c>
      <c r="C3" s="329"/>
      <c r="D3" s="332" t="s">
        <v>1</v>
      </c>
      <c r="E3" s="332" t="s">
        <v>2</v>
      </c>
      <c r="F3" s="332" t="s">
        <v>3</v>
      </c>
      <c r="G3" s="332" t="s">
        <v>292</v>
      </c>
      <c r="H3" s="5" t="s">
        <v>4</v>
      </c>
    </row>
    <row r="4" spans="2:8" ht="15.75" thickBot="1">
      <c r="B4" s="337"/>
      <c r="C4" s="338"/>
      <c r="D4" s="333"/>
      <c r="E4" s="339"/>
      <c r="F4" s="339"/>
      <c r="G4" s="339"/>
      <c r="H4" s="110" t="s">
        <v>262</v>
      </c>
    </row>
    <row r="5" spans="2:8" ht="28.5">
      <c r="B5" s="234"/>
      <c r="C5" s="86"/>
      <c r="D5" s="167" t="s">
        <v>677</v>
      </c>
      <c r="E5" s="85"/>
      <c r="F5" s="236"/>
      <c r="G5" s="237"/>
      <c r="H5" s="105"/>
    </row>
    <row r="6" spans="2:8" ht="15">
      <c r="B6" s="170"/>
      <c r="C6" s="13"/>
      <c r="D6" s="26" t="s">
        <v>151</v>
      </c>
      <c r="E6" s="28"/>
      <c r="F6" s="29"/>
      <c r="G6" s="230"/>
      <c r="H6" s="34"/>
    </row>
    <row r="7" spans="2:8" s="7" customFormat="1" ht="30">
      <c r="B7" s="170" t="s">
        <v>190</v>
      </c>
      <c r="C7" s="13">
        <v>1</v>
      </c>
      <c r="D7" s="14" t="s">
        <v>812</v>
      </c>
      <c r="E7" s="28" t="s">
        <v>799</v>
      </c>
      <c r="F7" s="28">
        <v>830</v>
      </c>
      <c r="G7" s="230"/>
      <c r="H7" s="16"/>
    </row>
    <row r="8" spans="2:8" s="7" customFormat="1" ht="30">
      <c r="B8" s="170" t="s">
        <v>190</v>
      </c>
      <c r="C8" s="13">
        <f>C7+1</f>
        <v>2</v>
      </c>
      <c r="D8" s="228" t="s">
        <v>7</v>
      </c>
      <c r="E8" s="28" t="s">
        <v>799</v>
      </c>
      <c r="F8" s="28">
        <v>350</v>
      </c>
      <c r="G8" s="230"/>
      <c r="H8" s="16"/>
    </row>
    <row r="9" spans="2:8" s="7" customFormat="1" ht="18">
      <c r="B9" s="170" t="s">
        <v>190</v>
      </c>
      <c r="C9" s="13">
        <f>C8+1</f>
        <v>3</v>
      </c>
      <c r="D9" s="14" t="s">
        <v>814</v>
      </c>
      <c r="E9" s="28" t="s">
        <v>799</v>
      </c>
      <c r="F9" s="28">
        <v>20</v>
      </c>
      <c r="G9" s="230"/>
      <c r="H9" s="16"/>
    </row>
    <row r="10" spans="2:8" s="7" customFormat="1" ht="18">
      <c r="B10" s="170" t="s">
        <v>190</v>
      </c>
      <c r="C10" s="13">
        <f>C9+1</f>
        <v>4</v>
      </c>
      <c r="D10" s="14" t="s">
        <v>426</v>
      </c>
      <c r="E10" s="28" t="s">
        <v>799</v>
      </c>
      <c r="F10" s="28">
        <v>5</v>
      </c>
      <c r="G10" s="230"/>
      <c r="H10" s="16"/>
    </row>
    <row r="11" spans="2:8" s="7" customFormat="1" ht="30">
      <c r="B11" s="170" t="s">
        <v>190</v>
      </c>
      <c r="C11" s="13">
        <f>C10+1</f>
        <v>5</v>
      </c>
      <c r="D11" s="14" t="s">
        <v>816</v>
      </c>
      <c r="E11" s="28" t="s">
        <v>799</v>
      </c>
      <c r="F11" s="28">
        <v>5</v>
      </c>
      <c r="G11" s="230"/>
      <c r="H11" s="16"/>
    </row>
    <row r="12" spans="2:8" ht="15">
      <c r="B12" s="170"/>
      <c r="C12" s="13"/>
      <c r="D12" s="83" t="s">
        <v>662</v>
      </c>
      <c r="E12" s="28"/>
      <c r="F12" s="38"/>
      <c r="G12" s="230"/>
      <c r="H12" s="34"/>
    </row>
    <row r="13" spans="2:8" ht="15">
      <c r="B13" s="170"/>
      <c r="C13" s="13"/>
      <c r="D13" s="145" t="s">
        <v>8</v>
      </c>
      <c r="E13" s="28"/>
      <c r="F13" s="38"/>
      <c r="G13" s="230"/>
      <c r="H13" s="34"/>
    </row>
    <row r="14" spans="2:8" ht="75">
      <c r="B14" s="170"/>
      <c r="C14" s="13"/>
      <c r="D14" s="26" t="s">
        <v>708</v>
      </c>
      <c r="E14" s="28"/>
      <c r="F14" s="38"/>
      <c r="G14" s="230"/>
      <c r="H14" s="34"/>
    </row>
    <row r="15" spans="2:8" ht="15">
      <c r="B15" s="170" t="s">
        <v>190</v>
      </c>
      <c r="C15" s="13">
        <f>C11+1</f>
        <v>6</v>
      </c>
      <c r="D15" s="14" t="s">
        <v>16</v>
      </c>
      <c r="E15" s="28" t="s">
        <v>10</v>
      </c>
      <c r="F15" s="38">
        <v>107</v>
      </c>
      <c r="G15" s="230"/>
      <c r="H15" s="34"/>
    </row>
    <row r="16" spans="2:8" ht="15">
      <c r="B16" s="170" t="s">
        <v>190</v>
      </c>
      <c r="C16" s="13">
        <f>C15+1</f>
        <v>7</v>
      </c>
      <c r="D16" s="14" t="s">
        <v>9</v>
      </c>
      <c r="E16" s="28" t="s">
        <v>10</v>
      </c>
      <c r="F16" s="38">
        <v>80.2</v>
      </c>
      <c r="G16" s="230"/>
      <c r="H16" s="34"/>
    </row>
    <row r="17" spans="2:8" ht="75">
      <c r="B17" s="170"/>
      <c r="C17" s="13"/>
      <c r="D17" s="26" t="s">
        <v>699</v>
      </c>
      <c r="E17" s="28"/>
      <c r="F17" s="38"/>
      <c r="G17" s="230"/>
      <c r="H17" s="34"/>
    </row>
    <row r="18" spans="2:8" ht="15">
      <c r="B18" s="170" t="s">
        <v>190</v>
      </c>
      <c r="C18" s="13">
        <f>C16+1</f>
        <v>8</v>
      </c>
      <c r="D18" s="14" t="s">
        <v>16</v>
      </c>
      <c r="E18" s="28" t="s">
        <v>10</v>
      </c>
      <c r="F18" s="38">
        <v>75.5</v>
      </c>
      <c r="G18" s="230"/>
      <c r="H18" s="34"/>
    </row>
    <row r="19" spans="2:8" ht="15">
      <c r="B19" s="170" t="s">
        <v>190</v>
      </c>
      <c r="C19" s="13">
        <f>C18+1</f>
        <v>9</v>
      </c>
      <c r="D19" s="14" t="s">
        <v>9</v>
      </c>
      <c r="E19" s="28" t="s">
        <v>10</v>
      </c>
      <c r="F19" s="38">
        <v>6</v>
      </c>
      <c r="G19" s="230"/>
      <c r="H19" s="34"/>
    </row>
    <row r="20" spans="2:8" ht="60">
      <c r="B20" s="170"/>
      <c r="C20" s="20"/>
      <c r="D20" s="24" t="s">
        <v>836</v>
      </c>
      <c r="E20" s="21"/>
      <c r="F20" s="38"/>
      <c r="G20" s="230"/>
      <c r="H20" s="34"/>
    </row>
    <row r="21" spans="2:8" ht="15">
      <c r="B21" s="170" t="s">
        <v>190</v>
      </c>
      <c r="C21" s="20">
        <f>C19+1</f>
        <v>10</v>
      </c>
      <c r="D21" s="14" t="s">
        <v>16</v>
      </c>
      <c r="E21" s="21" t="s">
        <v>10</v>
      </c>
      <c r="F21" s="38">
        <v>5</v>
      </c>
      <c r="G21" s="230"/>
      <c r="H21" s="34"/>
    </row>
    <row r="22" spans="2:8" ht="15">
      <c r="B22" s="170"/>
      <c r="C22" s="13"/>
      <c r="D22" s="145" t="s">
        <v>11</v>
      </c>
      <c r="E22" s="28"/>
      <c r="F22" s="38"/>
      <c r="G22" s="230"/>
      <c r="H22" s="34"/>
    </row>
    <row r="23" spans="2:8" s="7" customFormat="1" ht="15">
      <c r="B23" s="170"/>
      <c r="C23" s="13"/>
      <c r="D23" s="145" t="s">
        <v>33</v>
      </c>
      <c r="E23" s="28"/>
      <c r="F23" s="28"/>
      <c r="G23" s="230"/>
      <c r="H23" s="16"/>
    </row>
    <row r="24" spans="2:8" s="7" customFormat="1" ht="15">
      <c r="B24" s="170"/>
      <c r="C24" s="13"/>
      <c r="D24" s="26" t="s">
        <v>148</v>
      </c>
      <c r="E24" s="28"/>
      <c r="F24" s="29"/>
      <c r="G24" s="230"/>
      <c r="H24" s="16"/>
    </row>
    <row r="25" spans="2:8" s="7" customFormat="1" ht="15">
      <c r="B25" s="170" t="s">
        <v>190</v>
      </c>
      <c r="C25" s="13">
        <f>C21+1</f>
        <v>11</v>
      </c>
      <c r="D25" s="14" t="s">
        <v>187</v>
      </c>
      <c r="E25" s="28" t="s">
        <v>12</v>
      </c>
      <c r="F25" s="29">
        <v>2</v>
      </c>
      <c r="G25" s="230"/>
      <c r="H25" s="16"/>
    </row>
    <row r="26" spans="2:8" s="7" customFormat="1" ht="15">
      <c r="B26" s="170"/>
      <c r="C26" s="13"/>
      <c r="D26" s="26" t="s">
        <v>378</v>
      </c>
      <c r="E26" s="28"/>
      <c r="F26" s="29"/>
      <c r="G26" s="230"/>
      <c r="H26" s="16"/>
    </row>
    <row r="27" spans="2:8" s="7" customFormat="1" ht="15">
      <c r="B27" s="170" t="s">
        <v>190</v>
      </c>
      <c r="C27" s="13">
        <f>C25+1</f>
        <v>12</v>
      </c>
      <c r="D27" s="14" t="s">
        <v>180</v>
      </c>
      <c r="E27" s="28" t="s">
        <v>12</v>
      </c>
      <c r="F27" s="29">
        <v>4</v>
      </c>
      <c r="G27" s="230"/>
      <c r="H27" s="16"/>
    </row>
    <row r="28" spans="2:8" s="7" customFormat="1" ht="30">
      <c r="B28" s="170"/>
      <c r="C28" s="13"/>
      <c r="D28" s="24" t="s">
        <v>363</v>
      </c>
      <c r="E28" s="28"/>
      <c r="F28" s="28"/>
      <c r="G28" s="230"/>
      <c r="H28" s="16"/>
    </row>
    <row r="29" spans="2:8" s="7" customFormat="1" ht="15">
      <c r="B29" s="170" t="s">
        <v>190</v>
      </c>
      <c r="C29" s="13">
        <f>C27+1</f>
        <v>13</v>
      </c>
      <c r="D29" s="14" t="s">
        <v>376</v>
      </c>
      <c r="E29" s="28" t="s">
        <v>14</v>
      </c>
      <c r="F29" s="28">
        <v>13</v>
      </c>
      <c r="G29" s="230"/>
      <c r="H29" s="16"/>
    </row>
    <row r="30" spans="2:8" s="7" customFormat="1" ht="15">
      <c r="B30" s="170"/>
      <c r="C30" s="13"/>
      <c r="D30" s="26" t="s">
        <v>377</v>
      </c>
      <c r="E30" s="28"/>
      <c r="F30" s="28"/>
      <c r="G30" s="230"/>
      <c r="H30" s="16"/>
    </row>
    <row r="31" spans="2:8" s="7" customFormat="1" ht="15">
      <c r="B31" s="170" t="s">
        <v>190</v>
      </c>
      <c r="C31" s="13">
        <f>C29+1</f>
        <v>14</v>
      </c>
      <c r="D31" s="14" t="s">
        <v>180</v>
      </c>
      <c r="E31" s="28" t="s">
        <v>12</v>
      </c>
      <c r="F31" s="28">
        <v>4</v>
      </c>
      <c r="G31" s="230"/>
      <c r="H31" s="16"/>
    </row>
    <row r="32" spans="2:8" s="7" customFormat="1" ht="15">
      <c r="B32" s="170"/>
      <c r="C32" s="13"/>
      <c r="D32" s="145" t="s">
        <v>13</v>
      </c>
      <c r="E32" s="28"/>
      <c r="F32" s="29"/>
      <c r="G32" s="230"/>
      <c r="H32" s="16"/>
    </row>
    <row r="33" spans="2:8" s="7" customFormat="1" ht="15">
      <c r="B33" s="170"/>
      <c r="C33" s="13"/>
      <c r="D33" s="26" t="s">
        <v>40</v>
      </c>
      <c r="E33" s="28"/>
      <c r="F33" s="29"/>
      <c r="G33" s="230"/>
      <c r="H33" s="16"/>
    </row>
    <row r="34" spans="2:8" s="7" customFormat="1" ht="15">
      <c r="B34" s="170" t="s">
        <v>190</v>
      </c>
      <c r="C34" s="13">
        <f>C31+1</f>
        <v>15</v>
      </c>
      <c r="D34" s="14" t="s">
        <v>379</v>
      </c>
      <c r="E34" s="28" t="s">
        <v>12</v>
      </c>
      <c r="F34" s="29">
        <v>1</v>
      </c>
      <c r="G34" s="230"/>
      <c r="H34" s="16"/>
    </row>
    <row r="35" spans="2:8" s="7" customFormat="1" ht="15">
      <c r="B35" s="170"/>
      <c r="C35" s="13"/>
      <c r="D35" s="26" t="s">
        <v>377</v>
      </c>
      <c r="E35" s="28"/>
      <c r="F35" s="29"/>
      <c r="G35" s="230"/>
      <c r="H35" s="16"/>
    </row>
    <row r="36" spans="2:8" s="7" customFormat="1" ht="15">
      <c r="B36" s="170" t="s">
        <v>190</v>
      </c>
      <c r="C36" s="13">
        <f>C34+1</f>
        <v>16</v>
      </c>
      <c r="D36" s="14" t="s">
        <v>380</v>
      </c>
      <c r="E36" s="28" t="s">
        <v>12</v>
      </c>
      <c r="F36" s="29">
        <v>1</v>
      </c>
      <c r="G36" s="230"/>
      <c r="H36" s="16"/>
    </row>
    <row r="37" spans="2:8" s="7" customFormat="1" ht="15">
      <c r="B37" s="170"/>
      <c r="C37" s="13"/>
      <c r="D37" s="26" t="s">
        <v>139</v>
      </c>
      <c r="E37" s="28"/>
      <c r="F37" s="29"/>
      <c r="G37" s="230"/>
      <c r="H37" s="16"/>
    </row>
    <row r="38" spans="2:8" s="7" customFormat="1" ht="15">
      <c r="B38" s="170" t="s">
        <v>190</v>
      </c>
      <c r="C38" s="13">
        <f>C36+1</f>
        <v>17</v>
      </c>
      <c r="D38" s="14" t="s">
        <v>138</v>
      </c>
      <c r="E38" s="28" t="s">
        <v>12</v>
      </c>
      <c r="F38" s="29">
        <v>12</v>
      </c>
      <c r="G38" s="230"/>
      <c r="H38" s="16"/>
    </row>
    <row r="39" spans="2:8" s="7" customFormat="1" ht="15">
      <c r="B39" s="170"/>
      <c r="C39" s="13"/>
      <c r="D39" s="26" t="s">
        <v>136</v>
      </c>
      <c r="E39" s="28"/>
      <c r="F39" s="29"/>
      <c r="G39" s="230"/>
      <c r="H39" s="16"/>
    </row>
    <row r="40" spans="2:8" s="7" customFormat="1" ht="15">
      <c r="B40" s="170" t="s">
        <v>190</v>
      </c>
      <c r="C40" s="13">
        <f>C38+1</f>
        <v>18</v>
      </c>
      <c r="D40" s="14" t="s">
        <v>36</v>
      </c>
      <c r="E40" s="28" t="s">
        <v>12</v>
      </c>
      <c r="F40" s="29">
        <v>3</v>
      </c>
      <c r="G40" s="230"/>
      <c r="H40" s="16"/>
    </row>
    <row r="41" spans="2:8" s="7" customFormat="1" ht="15">
      <c r="B41" s="170"/>
      <c r="C41" s="13"/>
      <c r="D41" s="145" t="s">
        <v>34</v>
      </c>
      <c r="E41" s="28"/>
      <c r="F41" s="29"/>
      <c r="G41" s="230"/>
      <c r="H41" s="16"/>
    </row>
    <row r="42" spans="2:8" s="7" customFormat="1" ht="15">
      <c r="B42" s="170"/>
      <c r="C42" s="13"/>
      <c r="D42" s="26" t="s">
        <v>134</v>
      </c>
      <c r="E42" s="28"/>
      <c r="F42" s="28"/>
      <c r="G42" s="230"/>
      <c r="H42" s="16"/>
    </row>
    <row r="43" spans="2:8" s="7" customFormat="1" ht="15">
      <c r="B43" s="170" t="s">
        <v>190</v>
      </c>
      <c r="C43" s="13">
        <f>C40+1</f>
        <v>19</v>
      </c>
      <c r="D43" s="14" t="s">
        <v>180</v>
      </c>
      <c r="E43" s="28" t="s">
        <v>14</v>
      </c>
      <c r="F43" s="29">
        <v>1</v>
      </c>
      <c r="G43" s="230"/>
      <c r="H43" s="16"/>
    </row>
    <row r="44" spans="2:8" s="7" customFormat="1" ht="15">
      <c r="B44" s="170" t="s">
        <v>190</v>
      </c>
      <c r="C44" s="13">
        <f>C43+1</f>
        <v>20</v>
      </c>
      <c r="D44" s="14" t="s">
        <v>39</v>
      </c>
      <c r="E44" s="28" t="s">
        <v>14</v>
      </c>
      <c r="F44" s="29">
        <v>1</v>
      </c>
      <c r="G44" s="230"/>
      <c r="H44" s="16"/>
    </row>
    <row r="45" spans="2:8" s="7" customFormat="1" ht="45">
      <c r="B45" s="170"/>
      <c r="C45" s="13"/>
      <c r="D45" s="26" t="s">
        <v>365</v>
      </c>
      <c r="E45" s="28"/>
      <c r="F45" s="28"/>
      <c r="G45" s="230"/>
      <c r="H45" s="16"/>
    </row>
    <row r="46" spans="2:8" s="7" customFormat="1" ht="15">
      <c r="B46" s="170" t="s">
        <v>190</v>
      </c>
      <c r="C46" s="13">
        <f>C44+1</f>
        <v>21</v>
      </c>
      <c r="D46" s="14" t="s">
        <v>35</v>
      </c>
      <c r="E46" s="28" t="s">
        <v>14</v>
      </c>
      <c r="F46" s="29">
        <v>11</v>
      </c>
      <c r="G46" s="230"/>
      <c r="H46" s="16"/>
    </row>
    <row r="47" spans="2:8" s="7" customFormat="1" ht="30">
      <c r="B47" s="170"/>
      <c r="C47" s="13"/>
      <c r="D47" s="26" t="s">
        <v>132</v>
      </c>
      <c r="E47" s="28"/>
      <c r="F47" s="28"/>
      <c r="G47" s="230"/>
      <c r="H47" s="16"/>
    </row>
    <row r="48" spans="2:8" s="7" customFormat="1" ht="15">
      <c r="B48" s="170" t="s">
        <v>190</v>
      </c>
      <c r="C48" s="13">
        <f>C46+1</f>
        <v>22</v>
      </c>
      <c r="D48" s="14" t="s">
        <v>35</v>
      </c>
      <c r="E48" s="28" t="s">
        <v>14</v>
      </c>
      <c r="F48" s="29">
        <v>2</v>
      </c>
      <c r="G48" s="230"/>
      <c r="H48" s="16"/>
    </row>
    <row r="49" spans="2:8" s="7" customFormat="1" ht="45.75" thickBot="1">
      <c r="B49" s="170" t="s">
        <v>190</v>
      </c>
      <c r="C49" s="13">
        <f>C48+1</f>
        <v>23</v>
      </c>
      <c r="D49" s="24" t="s">
        <v>678</v>
      </c>
      <c r="E49" s="28" t="s">
        <v>14</v>
      </c>
      <c r="F49" s="29">
        <v>1</v>
      </c>
      <c r="G49" s="230"/>
      <c r="H49" s="16"/>
    </row>
    <row r="50" spans="2:8" s="7" customFormat="1" ht="27" customHeight="1" thickBot="1">
      <c r="B50" s="268"/>
      <c r="C50" s="269"/>
      <c r="D50" s="270"/>
      <c r="E50" s="271"/>
      <c r="F50" s="272"/>
      <c r="G50" s="273" t="s">
        <v>941</v>
      </c>
      <c r="H50" s="75">
        <f>SUM(H5:H49)</f>
        <v>0</v>
      </c>
    </row>
    <row r="51" spans="2:8" ht="15">
      <c r="B51" s="170"/>
      <c r="C51" s="13"/>
      <c r="D51" s="145" t="s">
        <v>15</v>
      </c>
      <c r="E51" s="28"/>
      <c r="F51" s="29"/>
      <c r="G51" s="230"/>
      <c r="H51" s="34"/>
    </row>
    <row r="52" spans="2:8" ht="15">
      <c r="B52" s="170"/>
      <c r="C52" s="13"/>
      <c r="D52" s="26" t="s">
        <v>427</v>
      </c>
      <c r="E52" s="28"/>
      <c r="F52" s="29"/>
      <c r="G52" s="230"/>
      <c r="H52" s="34"/>
    </row>
    <row r="53" spans="2:8" ht="15">
      <c r="B53" s="170" t="s">
        <v>190</v>
      </c>
      <c r="C53" s="13">
        <f>C49+1</f>
        <v>24</v>
      </c>
      <c r="D53" s="14" t="s">
        <v>9</v>
      </c>
      <c r="E53" s="28" t="s">
        <v>14</v>
      </c>
      <c r="F53" s="29">
        <v>1</v>
      </c>
      <c r="G53" s="230"/>
      <c r="H53" s="34"/>
    </row>
    <row r="54" spans="2:8" ht="15">
      <c r="B54" s="170"/>
      <c r="C54" s="13"/>
      <c r="D54" s="26" t="s">
        <v>428</v>
      </c>
      <c r="E54" s="28"/>
      <c r="F54" s="29"/>
      <c r="G54" s="230"/>
      <c r="H54" s="34"/>
    </row>
    <row r="55" spans="2:8" ht="15">
      <c r="B55" s="170" t="s">
        <v>190</v>
      </c>
      <c r="C55" s="13">
        <f>C53+1</f>
        <v>25</v>
      </c>
      <c r="D55" s="14" t="s">
        <v>9</v>
      </c>
      <c r="E55" s="28" t="s">
        <v>14</v>
      </c>
      <c r="F55" s="29">
        <v>2</v>
      </c>
      <c r="G55" s="230"/>
      <c r="H55" s="34"/>
    </row>
    <row r="56" spans="2:8" ht="15">
      <c r="B56" s="170"/>
      <c r="C56" s="20"/>
      <c r="D56" s="24" t="s">
        <v>419</v>
      </c>
      <c r="E56" s="21"/>
      <c r="F56" s="29"/>
      <c r="G56" s="230"/>
      <c r="H56" s="34"/>
    </row>
    <row r="57" spans="2:8" ht="30">
      <c r="B57" s="170" t="s">
        <v>190</v>
      </c>
      <c r="C57" s="154">
        <f>C55+1</f>
        <v>26</v>
      </c>
      <c r="D57" s="226" t="s">
        <v>608</v>
      </c>
      <c r="E57" s="153" t="s">
        <v>14</v>
      </c>
      <c r="F57" s="29">
        <v>1</v>
      </c>
      <c r="G57" s="230"/>
      <c r="H57" s="34"/>
    </row>
    <row r="58" spans="2:8" ht="30">
      <c r="B58" s="170" t="s">
        <v>190</v>
      </c>
      <c r="C58" s="154">
        <f>C57+1</f>
        <v>27</v>
      </c>
      <c r="D58" s="226" t="s">
        <v>610</v>
      </c>
      <c r="E58" s="153" t="s">
        <v>14</v>
      </c>
      <c r="F58" s="29">
        <v>2</v>
      </c>
      <c r="G58" s="230"/>
      <c r="H58" s="34"/>
    </row>
    <row r="59" spans="2:8" ht="15">
      <c r="B59" s="170"/>
      <c r="C59" s="13"/>
      <c r="D59" s="145" t="s">
        <v>21</v>
      </c>
      <c r="E59" s="28"/>
      <c r="F59" s="29"/>
      <c r="G59" s="230"/>
      <c r="H59" s="34"/>
    </row>
    <row r="60" spans="2:8" ht="15">
      <c r="B60" s="170"/>
      <c r="C60" s="13"/>
      <c r="D60" s="26" t="s">
        <v>22</v>
      </c>
      <c r="E60" s="28"/>
      <c r="F60" s="29"/>
      <c r="G60" s="230"/>
      <c r="H60" s="34"/>
    </row>
    <row r="61" spans="2:8" ht="15">
      <c r="B61" s="170" t="s">
        <v>190</v>
      </c>
      <c r="C61" s="13">
        <f>C58+1</f>
        <v>28</v>
      </c>
      <c r="D61" s="14" t="s">
        <v>27</v>
      </c>
      <c r="E61" s="28" t="s">
        <v>24</v>
      </c>
      <c r="F61" s="29">
        <v>8</v>
      </c>
      <c r="G61" s="230"/>
      <c r="H61" s="34"/>
    </row>
    <row r="62" spans="2:8" ht="15">
      <c r="B62" s="170" t="s">
        <v>190</v>
      </c>
      <c r="C62" s="13">
        <f>C61+1</f>
        <v>29</v>
      </c>
      <c r="D62" s="14" t="s">
        <v>341</v>
      </c>
      <c r="E62" s="28" t="s">
        <v>24</v>
      </c>
      <c r="F62" s="29">
        <v>2</v>
      </c>
      <c r="G62" s="230"/>
      <c r="H62" s="34"/>
    </row>
    <row r="63" spans="2:8" ht="15">
      <c r="B63" s="170" t="s">
        <v>190</v>
      </c>
      <c r="C63" s="13">
        <f>C62+1</f>
        <v>30</v>
      </c>
      <c r="D63" s="14" t="s">
        <v>23</v>
      </c>
      <c r="E63" s="28" t="s">
        <v>24</v>
      </c>
      <c r="F63" s="29">
        <v>8</v>
      </c>
      <c r="G63" s="230"/>
      <c r="H63" s="34"/>
    </row>
    <row r="64" spans="2:8" ht="15">
      <c r="B64" s="170" t="s">
        <v>190</v>
      </c>
      <c r="C64" s="13">
        <f>C63+1</f>
        <v>31</v>
      </c>
      <c r="D64" s="14" t="s">
        <v>25</v>
      </c>
      <c r="E64" s="28" t="s">
        <v>24</v>
      </c>
      <c r="F64" s="29">
        <v>2</v>
      </c>
      <c r="G64" s="230"/>
      <c r="H64" s="34"/>
    </row>
    <row r="65" spans="2:8" ht="15">
      <c r="B65" s="170" t="s">
        <v>190</v>
      </c>
      <c r="C65" s="13">
        <f>C64+1</f>
        <v>32</v>
      </c>
      <c r="D65" s="14" t="s">
        <v>735</v>
      </c>
      <c r="E65" s="28" t="s">
        <v>24</v>
      </c>
      <c r="F65" s="29">
        <v>4</v>
      </c>
      <c r="G65" s="230"/>
      <c r="H65" s="34"/>
    </row>
    <row r="66" spans="2:8" ht="15">
      <c r="B66" s="170"/>
      <c r="C66" s="13"/>
      <c r="D66" s="26" t="s">
        <v>126</v>
      </c>
      <c r="E66" s="28"/>
      <c r="F66" s="29"/>
      <c r="G66" s="230"/>
      <c r="H66" s="34"/>
    </row>
    <row r="67" spans="2:8" ht="15">
      <c r="B67" s="170" t="s">
        <v>190</v>
      </c>
      <c r="C67" s="13">
        <f>C65+1</f>
        <v>33</v>
      </c>
      <c r="D67" s="14" t="s">
        <v>349</v>
      </c>
      <c r="E67" s="28" t="s">
        <v>24</v>
      </c>
      <c r="F67" s="29">
        <v>2</v>
      </c>
      <c r="G67" s="230"/>
      <c r="H67" s="34"/>
    </row>
    <row r="68" spans="2:8" ht="15">
      <c r="B68" s="170" t="s">
        <v>190</v>
      </c>
      <c r="C68" s="13">
        <f>C67+1</f>
        <v>34</v>
      </c>
      <c r="D68" s="14" t="s">
        <v>350</v>
      </c>
      <c r="E68" s="28" t="s">
        <v>24</v>
      </c>
      <c r="F68" s="29">
        <v>1</v>
      </c>
      <c r="G68" s="230"/>
      <c r="H68" s="34"/>
    </row>
    <row r="69" spans="2:8" ht="15">
      <c r="B69" s="170"/>
      <c r="C69" s="13"/>
      <c r="D69" s="26" t="s">
        <v>122</v>
      </c>
      <c r="E69" s="28"/>
      <c r="F69" s="29"/>
      <c r="G69" s="230"/>
      <c r="H69" s="34"/>
    </row>
    <row r="70" spans="2:8" s="7" customFormat="1" ht="15">
      <c r="B70" s="245" t="s">
        <v>190</v>
      </c>
      <c r="C70" s="109">
        <f>C67+1</f>
        <v>34</v>
      </c>
      <c r="D70" s="14" t="s">
        <v>580</v>
      </c>
      <c r="E70" s="163" t="s">
        <v>12</v>
      </c>
      <c r="F70" s="247">
        <v>5</v>
      </c>
      <c r="G70" s="246"/>
      <c r="H70" s="97"/>
    </row>
    <row r="71" spans="2:8" s="7" customFormat="1" ht="15">
      <c r="B71" s="245"/>
      <c r="C71" s="13"/>
      <c r="D71" s="83" t="s">
        <v>660</v>
      </c>
      <c r="E71" s="28"/>
      <c r="F71" s="247"/>
      <c r="G71" s="246"/>
      <c r="H71" s="97"/>
    </row>
    <row r="72" spans="2:8" s="7" customFormat="1" ht="15">
      <c r="B72" s="245"/>
      <c r="C72" s="13"/>
      <c r="D72" s="145" t="s">
        <v>8</v>
      </c>
      <c r="E72" s="28"/>
      <c r="F72" s="247"/>
      <c r="G72" s="246"/>
      <c r="H72" s="97"/>
    </row>
    <row r="73" spans="2:8" s="7" customFormat="1" ht="45">
      <c r="B73" s="245"/>
      <c r="C73" s="13"/>
      <c r="D73" s="26" t="s">
        <v>316</v>
      </c>
      <c r="E73" s="28"/>
      <c r="F73" s="247"/>
      <c r="G73" s="246"/>
      <c r="H73" s="97"/>
    </row>
    <row r="74" spans="2:8" s="7" customFormat="1" ht="15">
      <c r="B74" s="245" t="s">
        <v>190</v>
      </c>
      <c r="C74" s="13">
        <f>C70+1</f>
        <v>35</v>
      </c>
      <c r="D74" s="14" t="s">
        <v>16</v>
      </c>
      <c r="E74" s="28" t="s">
        <v>10</v>
      </c>
      <c r="F74" s="250">
        <v>56.9</v>
      </c>
      <c r="G74" s="246"/>
      <c r="H74" s="97"/>
    </row>
    <row r="75" spans="2:8" s="7" customFormat="1" ht="45">
      <c r="B75" s="245"/>
      <c r="C75" s="13"/>
      <c r="D75" s="26" t="s">
        <v>606</v>
      </c>
      <c r="E75" s="28"/>
      <c r="F75" s="250"/>
      <c r="G75" s="246"/>
      <c r="H75" s="97"/>
    </row>
    <row r="76" spans="1:8" s="7" customFormat="1" ht="15">
      <c r="A76" s="261"/>
      <c r="B76" s="245" t="s">
        <v>190</v>
      </c>
      <c r="C76" s="13">
        <f>C74+1</f>
        <v>36</v>
      </c>
      <c r="D76" s="14" t="s">
        <v>16</v>
      </c>
      <c r="E76" s="28" t="s">
        <v>10</v>
      </c>
      <c r="F76" s="250">
        <v>125.9</v>
      </c>
      <c r="G76" s="246"/>
      <c r="H76" s="97"/>
    </row>
    <row r="77" spans="1:8" s="7" customFormat="1" ht="15">
      <c r="A77" s="261"/>
      <c r="B77" s="245" t="s">
        <v>190</v>
      </c>
      <c r="C77" s="13">
        <f>C76+1</f>
        <v>37</v>
      </c>
      <c r="D77" s="14" t="s">
        <v>9</v>
      </c>
      <c r="E77" s="28" t="s">
        <v>10</v>
      </c>
      <c r="F77" s="250">
        <v>59.9</v>
      </c>
      <c r="G77" s="246"/>
      <c r="H77" s="97"/>
    </row>
    <row r="78" spans="1:8" s="7" customFormat="1" ht="15">
      <c r="A78" s="261"/>
      <c r="B78" s="245"/>
      <c r="C78" s="13"/>
      <c r="D78" s="145" t="s">
        <v>15</v>
      </c>
      <c r="E78" s="28"/>
      <c r="F78" s="250"/>
      <c r="G78" s="246"/>
      <c r="H78" s="97"/>
    </row>
    <row r="79" spans="1:8" s="7" customFormat="1" ht="15">
      <c r="A79" s="261"/>
      <c r="B79" s="245"/>
      <c r="C79" s="13"/>
      <c r="D79" s="26" t="s">
        <v>427</v>
      </c>
      <c r="E79" s="28"/>
      <c r="F79" s="247"/>
      <c r="G79" s="246"/>
      <c r="H79" s="97"/>
    </row>
    <row r="80" spans="1:8" s="7" customFormat="1" ht="15">
      <c r="A80" s="261"/>
      <c r="B80" s="170" t="s">
        <v>190</v>
      </c>
      <c r="C80" s="13">
        <f>C77+1</f>
        <v>38</v>
      </c>
      <c r="D80" s="14" t="s">
        <v>120</v>
      </c>
      <c r="E80" s="28" t="s">
        <v>14</v>
      </c>
      <c r="F80" s="29">
        <v>2</v>
      </c>
      <c r="G80" s="230"/>
      <c r="H80" s="16"/>
    </row>
    <row r="81" spans="1:8" s="7" customFormat="1" ht="15">
      <c r="A81" s="261"/>
      <c r="B81" s="170" t="s">
        <v>190</v>
      </c>
      <c r="C81" s="13">
        <f>C80+1</f>
        <v>39</v>
      </c>
      <c r="D81" s="14" t="s">
        <v>9</v>
      </c>
      <c r="E81" s="28" t="s">
        <v>14</v>
      </c>
      <c r="F81" s="29">
        <v>1</v>
      </c>
      <c r="G81" s="230"/>
      <c r="H81" s="16"/>
    </row>
    <row r="82" spans="1:8" s="7" customFormat="1" ht="15">
      <c r="A82" s="261"/>
      <c r="B82" s="251"/>
      <c r="C82" s="165"/>
      <c r="D82" s="259" t="s">
        <v>431</v>
      </c>
      <c r="E82" s="152"/>
      <c r="F82" s="252"/>
      <c r="G82" s="253"/>
      <c r="H82" s="148"/>
    </row>
    <row r="83" spans="1:8" s="7" customFormat="1" ht="15">
      <c r="A83" s="261"/>
      <c r="B83" s="245" t="s">
        <v>190</v>
      </c>
      <c r="C83" s="13">
        <f>C80+1</f>
        <v>39</v>
      </c>
      <c r="D83" s="14" t="s">
        <v>16</v>
      </c>
      <c r="E83" s="28" t="s">
        <v>14</v>
      </c>
      <c r="F83" s="247">
        <v>8</v>
      </c>
      <c r="G83" s="246"/>
      <c r="H83" s="97"/>
    </row>
    <row r="84" spans="1:8" s="7" customFormat="1" ht="15">
      <c r="A84" s="261"/>
      <c r="B84" s="245" t="s">
        <v>190</v>
      </c>
      <c r="C84" s="13">
        <f>C83+1</f>
        <v>40</v>
      </c>
      <c r="D84" s="14" t="s">
        <v>9</v>
      </c>
      <c r="E84" s="28" t="s">
        <v>14</v>
      </c>
      <c r="F84" s="247">
        <v>1</v>
      </c>
      <c r="G84" s="246"/>
      <c r="H84" s="97"/>
    </row>
    <row r="85" spans="1:8" s="7" customFormat="1" ht="15">
      <c r="A85" s="261"/>
      <c r="B85" s="245"/>
      <c r="C85" s="13"/>
      <c r="D85" s="26" t="s">
        <v>419</v>
      </c>
      <c r="E85" s="28"/>
      <c r="F85" s="247"/>
      <c r="G85" s="246"/>
      <c r="H85" s="97"/>
    </row>
    <row r="86" spans="1:8" s="7" customFormat="1" ht="30">
      <c r="A86" s="261"/>
      <c r="B86" s="245" t="s">
        <v>190</v>
      </c>
      <c r="C86" s="13">
        <f>C84+1</f>
        <v>41</v>
      </c>
      <c r="D86" s="14" t="s">
        <v>620</v>
      </c>
      <c r="E86" s="153" t="s">
        <v>14</v>
      </c>
      <c r="F86" s="247">
        <v>2</v>
      </c>
      <c r="G86" s="246"/>
      <c r="H86" s="97"/>
    </row>
    <row r="87" spans="1:8" s="7" customFormat="1" ht="30">
      <c r="A87" s="261"/>
      <c r="B87" s="245" t="s">
        <v>190</v>
      </c>
      <c r="C87" s="13">
        <f>C86+1</f>
        <v>42</v>
      </c>
      <c r="D87" s="14" t="s">
        <v>421</v>
      </c>
      <c r="E87" s="153" t="s">
        <v>14</v>
      </c>
      <c r="F87" s="247">
        <v>9</v>
      </c>
      <c r="G87" s="246"/>
      <c r="H87" s="97"/>
    </row>
    <row r="88" spans="1:8" s="7" customFormat="1" ht="30">
      <c r="A88" s="261"/>
      <c r="B88" s="245" t="s">
        <v>190</v>
      </c>
      <c r="C88" s="13">
        <f>C87+1</f>
        <v>43</v>
      </c>
      <c r="D88" s="14" t="s">
        <v>610</v>
      </c>
      <c r="E88" s="153" t="s">
        <v>14</v>
      </c>
      <c r="F88" s="247">
        <v>1</v>
      </c>
      <c r="G88" s="246"/>
      <c r="H88" s="97"/>
    </row>
    <row r="89" spans="1:8" s="7" customFormat="1" ht="15">
      <c r="A89" s="261"/>
      <c r="B89" s="245"/>
      <c r="C89" s="13"/>
      <c r="D89" s="145" t="s">
        <v>11</v>
      </c>
      <c r="E89" s="28"/>
      <c r="F89" s="247"/>
      <c r="G89" s="246"/>
      <c r="H89" s="97"/>
    </row>
    <row r="90" spans="1:8" s="7" customFormat="1" ht="15">
      <c r="A90" s="261"/>
      <c r="B90" s="245"/>
      <c r="C90" s="13"/>
      <c r="D90" s="26" t="s">
        <v>119</v>
      </c>
      <c r="E90" s="28"/>
      <c r="F90" s="247"/>
      <c r="G90" s="246"/>
      <c r="H90" s="97"/>
    </row>
    <row r="91" spans="1:8" s="7" customFormat="1" ht="15">
      <c r="A91" s="261"/>
      <c r="B91" s="245" t="s">
        <v>190</v>
      </c>
      <c r="C91" s="13">
        <f>C84+1</f>
        <v>41</v>
      </c>
      <c r="D91" s="14" t="s">
        <v>20</v>
      </c>
      <c r="E91" s="28" t="s">
        <v>12</v>
      </c>
      <c r="F91" s="247">
        <v>3</v>
      </c>
      <c r="G91" s="246"/>
      <c r="H91" s="97"/>
    </row>
    <row r="92" spans="1:8" s="7" customFormat="1" ht="15">
      <c r="A92" s="261"/>
      <c r="B92" s="245" t="s">
        <v>190</v>
      </c>
      <c r="C92" s="13">
        <f>C91+1</f>
        <v>42</v>
      </c>
      <c r="D92" s="14" t="s">
        <v>28</v>
      </c>
      <c r="E92" s="28" t="s">
        <v>12</v>
      </c>
      <c r="F92" s="247">
        <v>6</v>
      </c>
      <c r="G92" s="246"/>
      <c r="H92" s="97"/>
    </row>
    <row r="93" spans="1:8" s="7" customFormat="1" ht="15">
      <c r="A93" s="261"/>
      <c r="B93" s="245"/>
      <c r="C93" s="13"/>
      <c r="D93" s="26" t="s">
        <v>176</v>
      </c>
      <c r="E93" s="28"/>
      <c r="F93" s="247"/>
      <c r="G93" s="246"/>
      <c r="H93" s="97"/>
    </row>
    <row r="94" spans="1:8" s="7" customFormat="1" ht="15">
      <c r="A94" s="261"/>
      <c r="B94" s="245" t="s">
        <v>190</v>
      </c>
      <c r="C94" s="13">
        <f>C92+1</f>
        <v>43</v>
      </c>
      <c r="D94" s="14" t="s">
        <v>20</v>
      </c>
      <c r="E94" s="28" t="s">
        <v>12</v>
      </c>
      <c r="F94" s="247">
        <v>13</v>
      </c>
      <c r="G94" s="246"/>
      <c r="H94" s="97"/>
    </row>
    <row r="95" spans="1:8" s="7" customFormat="1" ht="15">
      <c r="A95" s="261"/>
      <c r="B95" s="245"/>
      <c r="C95" s="13"/>
      <c r="D95" s="145" t="s">
        <v>21</v>
      </c>
      <c r="E95" s="28"/>
      <c r="F95" s="247"/>
      <c r="G95" s="246"/>
      <c r="H95" s="97"/>
    </row>
    <row r="96" spans="1:8" s="7" customFormat="1" ht="15">
      <c r="A96" s="261"/>
      <c r="B96" s="245"/>
      <c r="C96" s="13"/>
      <c r="D96" s="26" t="s">
        <v>22</v>
      </c>
      <c r="E96" s="28"/>
      <c r="F96" s="247"/>
      <c r="G96" s="246"/>
      <c r="H96" s="97"/>
    </row>
    <row r="97" spans="1:8" s="7" customFormat="1" ht="15">
      <c r="A97" s="261"/>
      <c r="B97" s="245" t="s">
        <v>190</v>
      </c>
      <c r="C97" s="13">
        <f>C94+1</f>
        <v>44</v>
      </c>
      <c r="D97" s="14" t="s">
        <v>27</v>
      </c>
      <c r="E97" s="28" t="s">
        <v>24</v>
      </c>
      <c r="F97" s="247">
        <v>8</v>
      </c>
      <c r="G97" s="246"/>
      <c r="H97" s="97"/>
    </row>
    <row r="98" spans="1:8" s="7" customFormat="1" ht="15">
      <c r="A98" s="261"/>
      <c r="B98" s="245" t="s">
        <v>190</v>
      </c>
      <c r="C98" s="13">
        <f>C97+1</f>
        <v>45</v>
      </c>
      <c r="D98" s="14" t="s">
        <v>341</v>
      </c>
      <c r="E98" s="28" t="s">
        <v>24</v>
      </c>
      <c r="F98" s="247">
        <v>2</v>
      </c>
      <c r="G98" s="246"/>
      <c r="H98" s="97"/>
    </row>
    <row r="99" spans="1:8" s="7" customFormat="1" ht="15">
      <c r="A99" s="261"/>
      <c r="B99" s="245" t="s">
        <v>190</v>
      </c>
      <c r="C99" s="13">
        <f>C98+1</f>
        <v>46</v>
      </c>
      <c r="D99" s="14" t="s">
        <v>23</v>
      </c>
      <c r="E99" s="28" t="s">
        <v>24</v>
      </c>
      <c r="F99" s="247">
        <v>8</v>
      </c>
      <c r="G99" s="246"/>
      <c r="H99" s="97"/>
    </row>
    <row r="100" spans="1:8" s="7" customFormat="1" ht="15">
      <c r="A100" s="261"/>
      <c r="B100" s="245" t="s">
        <v>190</v>
      </c>
      <c r="C100" s="13">
        <f>C99+1</f>
        <v>47</v>
      </c>
      <c r="D100" s="14" t="s">
        <v>25</v>
      </c>
      <c r="E100" s="28" t="s">
        <v>24</v>
      </c>
      <c r="F100" s="247">
        <v>2</v>
      </c>
      <c r="G100" s="246"/>
      <c r="H100" s="97"/>
    </row>
    <row r="101" spans="1:8" s="7" customFormat="1" ht="15">
      <c r="A101" s="261"/>
      <c r="B101" s="245" t="s">
        <v>190</v>
      </c>
      <c r="C101" s="13">
        <f>C100+1</f>
        <v>48</v>
      </c>
      <c r="D101" s="14" t="s">
        <v>735</v>
      </c>
      <c r="E101" s="28" t="s">
        <v>24</v>
      </c>
      <c r="F101" s="247">
        <v>4</v>
      </c>
      <c r="G101" s="246"/>
      <c r="H101" s="97"/>
    </row>
    <row r="102" spans="1:8" s="7" customFormat="1" ht="15">
      <c r="A102" s="261"/>
      <c r="B102" s="245"/>
      <c r="C102" s="13"/>
      <c r="D102" s="24" t="s">
        <v>296</v>
      </c>
      <c r="E102" s="28"/>
      <c r="F102" s="247"/>
      <c r="G102" s="246"/>
      <c r="H102" s="97"/>
    </row>
    <row r="103" spans="1:8" s="7" customFormat="1" ht="30">
      <c r="A103" s="261"/>
      <c r="B103" s="245" t="s">
        <v>190</v>
      </c>
      <c r="C103" s="13">
        <f>C101+1</f>
        <v>49</v>
      </c>
      <c r="D103" s="138" t="s">
        <v>851</v>
      </c>
      <c r="E103" s="28" t="s">
        <v>10</v>
      </c>
      <c r="F103" s="247">
        <v>10</v>
      </c>
      <c r="G103" s="246"/>
      <c r="H103" s="97"/>
    </row>
    <row r="104" spans="1:8" s="7" customFormat="1" ht="30">
      <c r="A104" s="261"/>
      <c r="B104" s="245" t="s">
        <v>190</v>
      </c>
      <c r="C104" s="13">
        <f>C103+1</f>
        <v>50</v>
      </c>
      <c r="D104" s="138" t="s">
        <v>852</v>
      </c>
      <c r="E104" s="28" t="s">
        <v>10</v>
      </c>
      <c r="F104" s="247">
        <v>6</v>
      </c>
      <c r="G104" s="246"/>
      <c r="H104" s="97"/>
    </row>
    <row r="105" spans="1:8" s="7" customFormat="1" ht="30.75" thickBot="1">
      <c r="A105" s="261"/>
      <c r="B105" s="245" t="s">
        <v>190</v>
      </c>
      <c r="C105" s="13">
        <f>C104+1</f>
        <v>51</v>
      </c>
      <c r="D105" s="138" t="s">
        <v>853</v>
      </c>
      <c r="E105" s="28" t="s">
        <v>12</v>
      </c>
      <c r="F105" s="247">
        <v>1</v>
      </c>
      <c r="G105" s="246"/>
      <c r="H105" s="97"/>
    </row>
    <row r="106" spans="1:8" s="7" customFormat="1" ht="22.5" customHeight="1" thickBot="1">
      <c r="A106" s="261"/>
      <c r="B106" s="274"/>
      <c r="C106" s="275"/>
      <c r="D106" s="275"/>
      <c r="E106" s="275"/>
      <c r="F106" s="272"/>
      <c r="G106" s="273" t="s">
        <v>940</v>
      </c>
      <c r="H106" s="75">
        <f>SUM(H51:H105)</f>
        <v>0</v>
      </c>
    </row>
    <row r="107" spans="1:8" ht="22.5" customHeight="1" thickBot="1">
      <c r="A107" s="261"/>
      <c r="B107" s="275"/>
      <c r="C107" s="275"/>
      <c r="D107" s="275"/>
      <c r="E107" s="275"/>
      <c r="F107" s="272"/>
      <c r="G107" s="273"/>
      <c r="H107" s="276"/>
    </row>
    <row r="108" spans="1:8" ht="22.5" customHeight="1" thickBot="1">
      <c r="A108" s="261"/>
      <c r="B108" s="277"/>
      <c r="C108" s="278"/>
      <c r="D108" s="279"/>
      <c r="E108" s="280"/>
      <c r="F108" s="74"/>
      <c r="G108" s="74" t="s">
        <v>941</v>
      </c>
      <c r="H108" s="281">
        <f>H50</f>
        <v>0</v>
      </c>
    </row>
    <row r="109" spans="2:8" ht="22.5" customHeight="1" thickBot="1">
      <c r="B109" s="277"/>
      <c r="C109" s="278"/>
      <c r="D109" s="279"/>
      <c r="E109" s="280"/>
      <c r="F109" s="74"/>
      <c r="G109" s="74" t="s">
        <v>942</v>
      </c>
      <c r="H109" s="281">
        <f>H106</f>
        <v>0</v>
      </c>
    </row>
    <row r="110" spans="2:8" ht="22.5" customHeight="1" thickBot="1">
      <c r="B110" s="274"/>
      <c r="C110" s="275"/>
      <c r="D110" s="275"/>
      <c r="E110" s="275"/>
      <c r="F110" s="272"/>
      <c r="G110" s="282" t="s">
        <v>943</v>
      </c>
      <c r="H110" s="75">
        <f>SUM(H108:H109)</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0" max="7" man="1"/>
  </rowBreaks>
</worksheet>
</file>

<file path=xl/worksheets/sheet33.xml><?xml version="1.0" encoding="utf-8"?>
<worksheet xmlns="http://schemas.openxmlformats.org/spreadsheetml/2006/main" xmlns:r="http://schemas.openxmlformats.org/officeDocument/2006/relationships">
  <dimension ref="A1:H138"/>
  <sheetViews>
    <sheetView view="pageBreakPreview" zoomScaleSheetLayoutView="100" zoomScalePageLayoutView="0" workbookViewId="0" topLeftCell="A113">
      <selection activeCell="F23" sqref="F23"/>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6" width="12.7109375" style="108" customWidth="1"/>
    <col min="7" max="8" width="12.7109375" style="1" customWidth="1"/>
    <col min="9" max="16384" width="9.140625" style="1" customWidth="1"/>
  </cols>
  <sheetData>
    <row r="1" spans="2:6" ht="20.25">
      <c r="B1" s="298"/>
      <c r="C1" s="3" t="s">
        <v>766</v>
      </c>
      <c r="E1" s="1"/>
      <c r="F1" s="1"/>
    </row>
    <row r="2" spans="5:6" ht="15.75" thickBot="1">
      <c r="E2" s="1"/>
      <c r="F2" s="1"/>
    </row>
    <row r="3" spans="2:8" ht="15">
      <c r="B3" s="328" t="s">
        <v>0</v>
      </c>
      <c r="C3" s="329"/>
      <c r="D3" s="332" t="s">
        <v>1</v>
      </c>
      <c r="E3" s="332" t="s">
        <v>2</v>
      </c>
      <c r="F3" s="332" t="s">
        <v>3</v>
      </c>
      <c r="G3" s="332" t="s">
        <v>292</v>
      </c>
      <c r="H3" s="5" t="s">
        <v>4</v>
      </c>
    </row>
    <row r="4" spans="2:8" ht="15.75" thickBot="1">
      <c r="B4" s="337"/>
      <c r="C4" s="338"/>
      <c r="D4" s="333"/>
      <c r="E4" s="339"/>
      <c r="F4" s="339"/>
      <c r="G4" s="339"/>
      <c r="H4" s="110" t="s">
        <v>262</v>
      </c>
    </row>
    <row r="5" spans="2:8" ht="28.5">
      <c r="B5" s="234"/>
      <c r="C5" s="86"/>
      <c r="D5" s="167" t="s">
        <v>677</v>
      </c>
      <c r="E5" s="85"/>
      <c r="F5" s="236"/>
      <c r="G5" s="237"/>
      <c r="H5" s="113"/>
    </row>
    <row r="6" spans="2:8" s="7" customFormat="1" ht="15">
      <c r="B6" s="170"/>
      <c r="C6" s="13"/>
      <c r="D6" s="26" t="s">
        <v>152</v>
      </c>
      <c r="E6" s="28"/>
      <c r="F6" s="29"/>
      <c r="G6" s="230"/>
      <c r="H6" s="111"/>
    </row>
    <row r="7" spans="2:8" s="7" customFormat="1" ht="15">
      <c r="B7" s="170" t="s">
        <v>192</v>
      </c>
      <c r="C7" s="13">
        <f>C6+1</f>
        <v>1</v>
      </c>
      <c r="D7" s="14" t="s">
        <v>154</v>
      </c>
      <c r="E7" s="28" t="s">
        <v>12</v>
      </c>
      <c r="F7" s="29">
        <v>3</v>
      </c>
      <c r="G7" s="230"/>
      <c r="H7" s="112"/>
    </row>
    <row r="8" spans="2:8" s="7" customFormat="1" ht="15">
      <c r="B8" s="170"/>
      <c r="C8" s="13"/>
      <c r="D8" s="26" t="s">
        <v>151</v>
      </c>
      <c r="E8" s="28"/>
      <c r="F8" s="38"/>
      <c r="G8" s="230"/>
      <c r="H8" s="112"/>
    </row>
    <row r="9" spans="2:8" s="7" customFormat="1" ht="30">
      <c r="B9" s="170" t="s">
        <v>192</v>
      </c>
      <c r="C9" s="13">
        <f>C7+1</f>
        <v>2</v>
      </c>
      <c r="D9" s="14" t="s">
        <v>812</v>
      </c>
      <c r="E9" s="28" t="s">
        <v>799</v>
      </c>
      <c r="F9" s="29">
        <v>2260</v>
      </c>
      <c r="G9" s="230"/>
      <c r="H9" s="112"/>
    </row>
    <row r="10" spans="2:8" s="7" customFormat="1" ht="30">
      <c r="B10" s="170" t="s">
        <v>192</v>
      </c>
      <c r="C10" s="13">
        <f>C9+1</f>
        <v>3</v>
      </c>
      <c r="D10" s="14" t="s">
        <v>150</v>
      </c>
      <c r="E10" s="28" t="s">
        <v>799</v>
      </c>
      <c r="F10" s="29">
        <v>25</v>
      </c>
      <c r="G10" s="230"/>
      <c r="H10" s="112"/>
    </row>
    <row r="11" spans="2:8" ht="30">
      <c r="B11" s="170" t="s">
        <v>192</v>
      </c>
      <c r="C11" s="13">
        <f>C10+1</f>
        <v>4</v>
      </c>
      <c r="D11" s="14" t="s">
        <v>7</v>
      </c>
      <c r="E11" s="28" t="s">
        <v>799</v>
      </c>
      <c r="F11" s="29">
        <v>1150</v>
      </c>
      <c r="G11" s="230"/>
      <c r="H11" s="111"/>
    </row>
    <row r="12" spans="2:8" ht="18">
      <c r="B12" s="170" t="s">
        <v>192</v>
      </c>
      <c r="C12" s="13">
        <f>C11+1</f>
        <v>5</v>
      </c>
      <c r="D12" s="14" t="s">
        <v>814</v>
      </c>
      <c r="E12" s="28" t="s">
        <v>799</v>
      </c>
      <c r="F12" s="29">
        <v>275</v>
      </c>
      <c r="G12" s="230"/>
      <c r="H12" s="111"/>
    </row>
    <row r="13" spans="2:8" ht="18">
      <c r="B13" s="170" t="s">
        <v>192</v>
      </c>
      <c r="C13" s="13">
        <f>C12+1</f>
        <v>6</v>
      </c>
      <c r="D13" s="14" t="s">
        <v>426</v>
      </c>
      <c r="E13" s="28" t="s">
        <v>799</v>
      </c>
      <c r="F13" s="29">
        <v>10</v>
      </c>
      <c r="G13" s="230"/>
      <c r="H13" s="111"/>
    </row>
    <row r="14" spans="1:8" ht="15">
      <c r="A14" s="261"/>
      <c r="B14" s="170"/>
      <c r="C14" s="13"/>
      <c r="D14" s="83" t="s">
        <v>663</v>
      </c>
      <c r="E14" s="28"/>
      <c r="F14" s="38"/>
      <c r="G14" s="230"/>
      <c r="H14" s="111"/>
    </row>
    <row r="15" spans="1:8" ht="15">
      <c r="A15" s="261"/>
      <c r="B15" s="170"/>
      <c r="C15" s="13"/>
      <c r="D15" s="145" t="s">
        <v>8</v>
      </c>
      <c r="E15" s="28"/>
      <c r="F15" s="38"/>
      <c r="G15" s="230"/>
      <c r="H15" s="111"/>
    </row>
    <row r="16" spans="1:8" ht="75">
      <c r="A16" s="261"/>
      <c r="B16" s="170"/>
      <c r="C16" s="13"/>
      <c r="D16" s="26" t="s">
        <v>708</v>
      </c>
      <c r="E16" s="28"/>
      <c r="F16" s="38"/>
      <c r="G16" s="230"/>
      <c r="H16" s="111"/>
    </row>
    <row r="17" spans="1:8" ht="15">
      <c r="A17" s="261"/>
      <c r="B17" s="170" t="s">
        <v>192</v>
      </c>
      <c r="C17" s="13">
        <f>C13+1</f>
        <v>7</v>
      </c>
      <c r="D17" s="14" t="s">
        <v>16</v>
      </c>
      <c r="E17" s="28" t="s">
        <v>10</v>
      </c>
      <c r="F17" s="38">
        <v>524</v>
      </c>
      <c r="G17" s="230"/>
      <c r="H17" s="111"/>
    </row>
    <row r="18" spans="1:8" ht="15">
      <c r="A18" s="261"/>
      <c r="B18" s="170" t="s">
        <v>192</v>
      </c>
      <c r="C18" s="13">
        <f>C17+1</f>
        <v>8</v>
      </c>
      <c r="D18" s="14" t="s">
        <v>9</v>
      </c>
      <c r="E18" s="28" t="s">
        <v>10</v>
      </c>
      <c r="F18" s="38">
        <v>131</v>
      </c>
      <c r="G18" s="230"/>
      <c r="H18" s="111"/>
    </row>
    <row r="19" spans="1:8" ht="75">
      <c r="A19" s="261"/>
      <c r="B19" s="170"/>
      <c r="C19" s="13"/>
      <c r="D19" s="26" t="s">
        <v>704</v>
      </c>
      <c r="E19" s="28"/>
      <c r="F19" s="38"/>
      <c r="G19" s="230"/>
      <c r="H19" s="111"/>
    </row>
    <row r="20" spans="1:8" ht="15">
      <c r="A20" s="261"/>
      <c r="B20" s="170" t="s">
        <v>192</v>
      </c>
      <c r="C20" s="13">
        <f>C18+1</f>
        <v>9</v>
      </c>
      <c r="D20" s="14" t="s">
        <v>16</v>
      </c>
      <c r="E20" s="28" t="s">
        <v>10</v>
      </c>
      <c r="F20" s="38">
        <v>44.1</v>
      </c>
      <c r="G20" s="230"/>
      <c r="H20" s="111"/>
    </row>
    <row r="21" spans="1:8" ht="15">
      <c r="A21" s="261"/>
      <c r="B21" s="170" t="s">
        <v>192</v>
      </c>
      <c r="C21" s="13">
        <f>C20+1</f>
        <v>10</v>
      </c>
      <c r="D21" s="14" t="s">
        <v>9</v>
      </c>
      <c r="E21" s="28" t="s">
        <v>10</v>
      </c>
      <c r="F21" s="38">
        <v>15</v>
      </c>
      <c r="G21" s="230"/>
      <c r="H21" s="111"/>
    </row>
    <row r="22" spans="1:8" s="7" customFormat="1" ht="75">
      <c r="A22" s="261"/>
      <c r="B22" s="170"/>
      <c r="C22" s="13"/>
      <c r="D22" s="26" t="s">
        <v>697</v>
      </c>
      <c r="E22" s="28"/>
      <c r="F22" s="38"/>
      <c r="G22" s="230"/>
      <c r="H22" s="112"/>
    </row>
    <row r="23" spans="1:8" s="7" customFormat="1" ht="15">
      <c r="A23" s="261"/>
      <c r="B23" s="170" t="s">
        <v>192</v>
      </c>
      <c r="C23" s="13">
        <f>C21+1</f>
        <v>11</v>
      </c>
      <c r="D23" s="14" t="s">
        <v>16</v>
      </c>
      <c r="E23" s="28" t="s">
        <v>10</v>
      </c>
      <c r="F23" s="28">
        <v>83.8</v>
      </c>
      <c r="G23" s="230"/>
      <c r="H23" s="112"/>
    </row>
    <row r="24" spans="1:8" s="7" customFormat="1" ht="15">
      <c r="A24" s="261"/>
      <c r="B24" s="170" t="s">
        <v>192</v>
      </c>
      <c r="C24" s="13">
        <f>C23+1</f>
        <v>12</v>
      </c>
      <c r="D24" s="14" t="s">
        <v>9</v>
      </c>
      <c r="E24" s="28" t="s">
        <v>10</v>
      </c>
      <c r="F24" s="38">
        <v>8.3</v>
      </c>
      <c r="G24" s="230"/>
      <c r="H24" s="112"/>
    </row>
    <row r="25" spans="1:8" s="7" customFormat="1" ht="15">
      <c r="A25" s="261"/>
      <c r="B25" s="170"/>
      <c r="C25" s="13"/>
      <c r="D25" s="145" t="s">
        <v>11</v>
      </c>
      <c r="E25" s="28"/>
      <c r="F25" s="29"/>
      <c r="G25" s="230"/>
      <c r="H25" s="112"/>
    </row>
    <row r="26" spans="1:8" s="7" customFormat="1" ht="15">
      <c r="A26" s="261"/>
      <c r="B26" s="170"/>
      <c r="C26" s="13"/>
      <c r="D26" s="145" t="s">
        <v>33</v>
      </c>
      <c r="E26" s="28"/>
      <c r="F26" s="29"/>
      <c r="G26" s="230"/>
      <c r="H26" s="111"/>
    </row>
    <row r="27" spans="1:8" s="7" customFormat="1" ht="15">
      <c r="A27" s="261"/>
      <c r="B27" s="170"/>
      <c r="C27" s="13"/>
      <c r="D27" s="26" t="s">
        <v>148</v>
      </c>
      <c r="E27" s="28"/>
      <c r="F27" s="29"/>
      <c r="G27" s="230"/>
      <c r="H27" s="111"/>
    </row>
    <row r="28" spans="1:8" s="7" customFormat="1" ht="15">
      <c r="A28" s="261"/>
      <c r="B28" s="170" t="s">
        <v>192</v>
      </c>
      <c r="C28" s="13">
        <f>C24+1</f>
        <v>13</v>
      </c>
      <c r="D28" s="14" t="s">
        <v>153</v>
      </c>
      <c r="E28" s="28" t="s">
        <v>12</v>
      </c>
      <c r="F28" s="28">
        <v>1</v>
      </c>
      <c r="G28" s="230"/>
      <c r="H28" s="111"/>
    </row>
    <row r="29" spans="1:8" s="7" customFormat="1" ht="15">
      <c r="A29" s="261"/>
      <c r="B29" s="170"/>
      <c r="C29" s="13"/>
      <c r="D29" s="26" t="s">
        <v>181</v>
      </c>
      <c r="E29" s="28"/>
      <c r="F29" s="28"/>
      <c r="G29" s="230"/>
      <c r="H29" s="111"/>
    </row>
    <row r="30" spans="1:8" s="7" customFormat="1" ht="15">
      <c r="A30" s="261"/>
      <c r="B30" s="170" t="s">
        <v>192</v>
      </c>
      <c r="C30" s="13">
        <f>C28+1</f>
        <v>14</v>
      </c>
      <c r="D30" s="14" t="s">
        <v>153</v>
      </c>
      <c r="E30" s="28" t="s">
        <v>12</v>
      </c>
      <c r="F30" s="28">
        <v>2</v>
      </c>
      <c r="G30" s="230"/>
      <c r="H30" s="111"/>
    </row>
    <row r="31" spans="1:8" s="7" customFormat="1" ht="30">
      <c r="A31" s="261"/>
      <c r="B31" s="170"/>
      <c r="C31" s="13"/>
      <c r="D31" s="24" t="s">
        <v>363</v>
      </c>
      <c r="E31" s="28"/>
      <c r="F31" s="29"/>
      <c r="G31" s="230"/>
      <c r="H31" s="111"/>
    </row>
    <row r="32" spans="1:8" s="7" customFormat="1" ht="15">
      <c r="A32" s="261"/>
      <c r="B32" s="170" t="s">
        <v>192</v>
      </c>
      <c r="C32" s="13">
        <f>C30+1</f>
        <v>15</v>
      </c>
      <c r="D32" s="14" t="s">
        <v>392</v>
      </c>
      <c r="E32" s="28" t="s">
        <v>14</v>
      </c>
      <c r="F32" s="29">
        <v>13</v>
      </c>
      <c r="G32" s="230"/>
      <c r="H32" s="111"/>
    </row>
    <row r="33" spans="1:8" s="7" customFormat="1" ht="15">
      <c r="A33" s="261"/>
      <c r="B33" s="170" t="s">
        <v>192</v>
      </c>
      <c r="C33" s="13">
        <f>C32+1</f>
        <v>16</v>
      </c>
      <c r="D33" s="14" t="s">
        <v>364</v>
      </c>
      <c r="E33" s="28" t="s">
        <v>14</v>
      </c>
      <c r="F33" s="29">
        <v>1</v>
      </c>
      <c r="G33" s="230"/>
      <c r="H33" s="111"/>
    </row>
    <row r="34" spans="1:8" s="7" customFormat="1" ht="15">
      <c r="A34" s="261"/>
      <c r="B34" s="170"/>
      <c r="C34" s="13"/>
      <c r="D34" s="26" t="s">
        <v>40</v>
      </c>
      <c r="E34" s="28"/>
      <c r="F34" s="29"/>
      <c r="G34" s="230"/>
      <c r="H34" s="111"/>
    </row>
    <row r="35" spans="1:8" s="7" customFormat="1" ht="15">
      <c r="A35" s="261"/>
      <c r="B35" s="170" t="s">
        <v>192</v>
      </c>
      <c r="C35" s="13">
        <f>C33+1</f>
        <v>17</v>
      </c>
      <c r="D35" s="254" t="s">
        <v>379</v>
      </c>
      <c r="E35" s="28" t="s">
        <v>12</v>
      </c>
      <c r="F35" s="29">
        <v>8</v>
      </c>
      <c r="G35" s="230"/>
      <c r="H35" s="111"/>
    </row>
    <row r="36" spans="1:8" s="7" customFormat="1" ht="15">
      <c r="A36" s="261"/>
      <c r="B36" s="170"/>
      <c r="C36" s="13"/>
      <c r="D36" s="145" t="s">
        <v>13</v>
      </c>
      <c r="E36" s="28"/>
      <c r="F36" s="29"/>
      <c r="G36" s="230"/>
      <c r="H36" s="111"/>
    </row>
    <row r="37" spans="1:8" s="7" customFormat="1" ht="15">
      <c r="A37" s="261"/>
      <c r="B37" s="170"/>
      <c r="C37" s="13"/>
      <c r="D37" s="26" t="s">
        <v>162</v>
      </c>
      <c r="E37" s="28"/>
      <c r="F37" s="29"/>
      <c r="G37" s="230"/>
      <c r="H37" s="111"/>
    </row>
    <row r="38" spans="1:8" s="7" customFormat="1" ht="18">
      <c r="A38" s="261"/>
      <c r="B38" s="170" t="s">
        <v>192</v>
      </c>
      <c r="C38" s="13">
        <f>C35+1</f>
        <v>18</v>
      </c>
      <c r="D38" s="14" t="s">
        <v>801</v>
      </c>
      <c r="E38" s="28" t="s">
        <v>12</v>
      </c>
      <c r="F38" s="29">
        <v>3</v>
      </c>
      <c r="G38" s="230"/>
      <c r="H38" s="111"/>
    </row>
    <row r="39" spans="1:8" s="7" customFormat="1" ht="18">
      <c r="A39" s="261"/>
      <c r="B39" s="170" t="s">
        <v>192</v>
      </c>
      <c r="C39" s="13">
        <f>C38+1</f>
        <v>19</v>
      </c>
      <c r="D39" s="14" t="s">
        <v>808</v>
      </c>
      <c r="E39" s="28" t="s">
        <v>12</v>
      </c>
      <c r="F39" s="29">
        <v>1</v>
      </c>
      <c r="G39" s="230"/>
      <c r="H39" s="111"/>
    </row>
    <row r="40" spans="1:8" s="7" customFormat="1" ht="18">
      <c r="A40" s="261"/>
      <c r="B40" s="170" t="s">
        <v>192</v>
      </c>
      <c r="C40" s="13">
        <f>C39+1</f>
        <v>20</v>
      </c>
      <c r="D40" s="14" t="s">
        <v>802</v>
      </c>
      <c r="E40" s="28" t="s">
        <v>12</v>
      </c>
      <c r="F40" s="29">
        <v>1</v>
      </c>
      <c r="G40" s="230"/>
      <c r="H40" s="111"/>
    </row>
    <row r="41" spans="1:8" s="7" customFormat="1" ht="15">
      <c r="A41" s="261"/>
      <c r="B41" s="170"/>
      <c r="C41" s="13"/>
      <c r="D41" s="26" t="s">
        <v>163</v>
      </c>
      <c r="E41" s="28"/>
      <c r="F41" s="29"/>
      <c r="G41" s="230"/>
      <c r="H41" s="111"/>
    </row>
    <row r="42" spans="1:8" s="7" customFormat="1" ht="15">
      <c r="A42" s="261"/>
      <c r="B42" s="170" t="s">
        <v>192</v>
      </c>
      <c r="C42" s="13">
        <f>C40+1</f>
        <v>21</v>
      </c>
      <c r="D42" s="14" t="s">
        <v>138</v>
      </c>
      <c r="E42" s="28" t="s">
        <v>12</v>
      </c>
      <c r="F42" s="29">
        <v>16</v>
      </c>
      <c r="G42" s="230"/>
      <c r="H42" s="111"/>
    </row>
    <row r="43" spans="1:8" s="7" customFormat="1" ht="15">
      <c r="A43" s="261"/>
      <c r="B43" s="170"/>
      <c r="C43" s="13"/>
      <c r="D43" s="26" t="s">
        <v>681</v>
      </c>
      <c r="E43" s="28"/>
      <c r="F43" s="29"/>
      <c r="G43" s="230"/>
      <c r="H43" s="111"/>
    </row>
    <row r="44" spans="1:8" s="7" customFormat="1" ht="15">
      <c r="A44" s="261"/>
      <c r="B44" s="170" t="s">
        <v>192</v>
      </c>
      <c r="C44" s="13">
        <f>C42+1</f>
        <v>22</v>
      </c>
      <c r="D44" s="14" t="s">
        <v>36</v>
      </c>
      <c r="E44" s="28" t="s">
        <v>12</v>
      </c>
      <c r="F44" s="29">
        <v>2</v>
      </c>
      <c r="G44" s="230"/>
      <c r="H44" s="111"/>
    </row>
    <row r="45" spans="1:8" s="7" customFormat="1" ht="15">
      <c r="A45" s="261"/>
      <c r="B45" s="170" t="s">
        <v>192</v>
      </c>
      <c r="C45" s="13">
        <f>C44+1</f>
        <v>23</v>
      </c>
      <c r="D45" s="14" t="s">
        <v>37</v>
      </c>
      <c r="E45" s="28" t="s">
        <v>12</v>
      </c>
      <c r="F45" s="29">
        <v>1</v>
      </c>
      <c r="G45" s="230"/>
      <c r="H45" s="111"/>
    </row>
    <row r="46" spans="1:8" s="7" customFormat="1" ht="15">
      <c r="A46" s="261"/>
      <c r="B46" s="170"/>
      <c r="C46" s="13"/>
      <c r="D46" s="26" t="s">
        <v>136</v>
      </c>
      <c r="E46" s="28"/>
      <c r="F46" s="29"/>
      <c r="G46" s="230"/>
      <c r="H46" s="111"/>
    </row>
    <row r="47" spans="1:8" s="7" customFormat="1" ht="15">
      <c r="A47" s="261"/>
      <c r="B47" s="170" t="s">
        <v>192</v>
      </c>
      <c r="C47" s="13">
        <f>C45+1</f>
        <v>24</v>
      </c>
      <c r="D47" s="14" t="s">
        <v>36</v>
      </c>
      <c r="E47" s="28" t="s">
        <v>12</v>
      </c>
      <c r="F47" s="29">
        <v>10</v>
      </c>
      <c r="G47" s="230"/>
      <c r="H47" s="111"/>
    </row>
    <row r="48" spans="1:8" s="7" customFormat="1" ht="15">
      <c r="A48" s="261"/>
      <c r="B48" s="170"/>
      <c r="C48" s="13"/>
      <c r="D48" s="26" t="s">
        <v>393</v>
      </c>
      <c r="E48" s="28"/>
      <c r="F48" s="29"/>
      <c r="G48" s="230"/>
      <c r="H48" s="111"/>
    </row>
    <row r="49" spans="1:8" s="7" customFormat="1" ht="15">
      <c r="A49" s="261"/>
      <c r="B49" s="170" t="s">
        <v>192</v>
      </c>
      <c r="C49" s="13">
        <f>C47+1</f>
        <v>25</v>
      </c>
      <c r="D49" s="14" t="s">
        <v>394</v>
      </c>
      <c r="E49" s="28" t="s">
        <v>12</v>
      </c>
      <c r="F49" s="29">
        <v>1</v>
      </c>
      <c r="G49" s="230"/>
      <c r="H49" s="111"/>
    </row>
    <row r="50" spans="1:8" s="7" customFormat="1" ht="15">
      <c r="A50" s="261"/>
      <c r="B50" s="170" t="s">
        <v>192</v>
      </c>
      <c r="C50" s="13">
        <f>C49+1</f>
        <v>26</v>
      </c>
      <c r="D50" s="14" t="s">
        <v>396</v>
      </c>
      <c r="E50" s="28" t="s">
        <v>12</v>
      </c>
      <c r="F50" s="29">
        <v>1</v>
      </c>
      <c r="G50" s="230"/>
      <c r="H50" s="111"/>
    </row>
    <row r="51" spans="1:8" s="7" customFormat="1" ht="15">
      <c r="A51" s="261"/>
      <c r="B51" s="170" t="s">
        <v>192</v>
      </c>
      <c r="C51" s="13">
        <f>C50+1</f>
        <v>27</v>
      </c>
      <c r="D51" s="14" t="s">
        <v>395</v>
      </c>
      <c r="E51" s="28" t="s">
        <v>12</v>
      </c>
      <c r="F51" s="29">
        <v>1</v>
      </c>
      <c r="G51" s="230"/>
      <c r="H51" s="111"/>
    </row>
    <row r="52" spans="1:8" s="7" customFormat="1" ht="15">
      <c r="A52" s="261"/>
      <c r="B52" s="170"/>
      <c r="C52" s="13"/>
      <c r="D52" s="26" t="s">
        <v>397</v>
      </c>
      <c r="E52" s="28"/>
      <c r="F52" s="29"/>
      <c r="G52" s="230"/>
      <c r="H52" s="111"/>
    </row>
    <row r="53" spans="1:8" s="7" customFormat="1" ht="15.75" thickBot="1">
      <c r="A53" s="261"/>
      <c r="B53" s="170" t="s">
        <v>192</v>
      </c>
      <c r="C53" s="13">
        <f>C51+1</f>
        <v>28</v>
      </c>
      <c r="D53" s="14" t="s">
        <v>396</v>
      </c>
      <c r="E53" s="28" t="s">
        <v>12</v>
      </c>
      <c r="F53" s="29">
        <v>1</v>
      </c>
      <c r="G53" s="230"/>
      <c r="H53" s="111"/>
    </row>
    <row r="54" spans="1:8" s="7" customFormat="1" ht="24.75" customHeight="1" thickBot="1">
      <c r="A54" s="261"/>
      <c r="B54" s="268"/>
      <c r="C54" s="269"/>
      <c r="D54" s="270"/>
      <c r="E54" s="271"/>
      <c r="F54" s="272"/>
      <c r="G54" s="273" t="s">
        <v>945</v>
      </c>
      <c r="H54" s="75">
        <f>SUM(H5:H53)</f>
        <v>0</v>
      </c>
    </row>
    <row r="55" spans="1:8" s="7" customFormat="1" ht="15">
      <c r="A55" s="261"/>
      <c r="B55" s="170"/>
      <c r="C55" s="13"/>
      <c r="D55" s="145" t="s">
        <v>34</v>
      </c>
      <c r="E55" s="28"/>
      <c r="F55" s="29"/>
      <c r="G55" s="230"/>
      <c r="H55" s="111"/>
    </row>
    <row r="56" spans="1:8" s="7" customFormat="1" ht="30">
      <c r="A56" s="261"/>
      <c r="B56" s="170"/>
      <c r="C56" s="13"/>
      <c r="D56" s="26" t="s">
        <v>132</v>
      </c>
      <c r="E56" s="28"/>
      <c r="F56" s="29"/>
      <c r="G56" s="230"/>
      <c r="H56" s="111"/>
    </row>
    <row r="57" spans="1:8" s="7" customFormat="1" ht="15">
      <c r="A57" s="261"/>
      <c r="B57" s="170" t="s">
        <v>192</v>
      </c>
      <c r="C57" s="13">
        <f>C47+1</f>
        <v>25</v>
      </c>
      <c r="D57" s="14" t="s">
        <v>35</v>
      </c>
      <c r="E57" s="28" t="s">
        <v>14</v>
      </c>
      <c r="F57" s="29">
        <v>3</v>
      </c>
      <c r="G57" s="230"/>
      <c r="H57" s="111"/>
    </row>
    <row r="58" spans="1:8" s="7" customFormat="1" ht="45">
      <c r="A58" s="261"/>
      <c r="B58" s="170"/>
      <c r="C58" s="13"/>
      <c r="D58" s="24" t="s">
        <v>335</v>
      </c>
      <c r="E58" s="28"/>
      <c r="F58" s="29"/>
      <c r="G58" s="230"/>
      <c r="H58" s="111"/>
    </row>
    <row r="59" spans="1:8" s="7" customFormat="1" ht="15">
      <c r="A59" s="261"/>
      <c r="B59" s="170" t="s">
        <v>192</v>
      </c>
      <c r="C59" s="13">
        <f>C57+1</f>
        <v>26</v>
      </c>
      <c r="D59" s="14" t="s">
        <v>35</v>
      </c>
      <c r="E59" s="28" t="s">
        <v>14</v>
      </c>
      <c r="F59" s="29">
        <v>11</v>
      </c>
      <c r="G59" s="230"/>
      <c r="H59" s="111"/>
    </row>
    <row r="60" spans="1:8" s="7" customFormat="1" ht="45">
      <c r="A60" s="261"/>
      <c r="B60" s="170"/>
      <c r="C60" s="13"/>
      <c r="D60" s="26" t="s">
        <v>398</v>
      </c>
      <c r="E60" s="28"/>
      <c r="F60" s="29"/>
      <c r="G60" s="230"/>
      <c r="H60" s="111"/>
    </row>
    <row r="61" spans="1:8" s="7" customFormat="1" ht="15">
      <c r="A61" s="261"/>
      <c r="B61" s="170" t="s">
        <v>192</v>
      </c>
      <c r="C61" s="13">
        <f>C59+1</f>
        <v>27</v>
      </c>
      <c r="D61" s="14" t="s">
        <v>35</v>
      </c>
      <c r="E61" s="28" t="s">
        <v>14</v>
      </c>
      <c r="F61" s="29">
        <v>2</v>
      </c>
      <c r="G61" s="230"/>
      <c r="H61" s="111"/>
    </row>
    <row r="62" spans="1:8" s="7" customFormat="1" ht="15">
      <c r="A62" s="261"/>
      <c r="B62" s="170"/>
      <c r="C62" s="13"/>
      <c r="D62" s="26" t="s">
        <v>134</v>
      </c>
      <c r="E62" s="28"/>
      <c r="F62" s="29"/>
      <c r="G62" s="230"/>
      <c r="H62" s="111"/>
    </row>
    <row r="63" spans="1:8" s="7" customFormat="1" ht="15">
      <c r="A63" s="261"/>
      <c r="B63" s="170" t="s">
        <v>192</v>
      </c>
      <c r="C63" s="13">
        <f>C61+1</f>
        <v>28</v>
      </c>
      <c r="D63" s="14" t="s">
        <v>39</v>
      </c>
      <c r="E63" s="28" t="s">
        <v>14</v>
      </c>
      <c r="F63" s="29">
        <v>6</v>
      </c>
      <c r="G63" s="230"/>
      <c r="H63" s="111"/>
    </row>
    <row r="64" spans="1:8" s="7" customFormat="1" ht="45">
      <c r="A64" s="261"/>
      <c r="B64" s="170" t="s">
        <v>192</v>
      </c>
      <c r="C64" s="13">
        <f>C63+1</f>
        <v>29</v>
      </c>
      <c r="D64" s="24" t="s">
        <v>678</v>
      </c>
      <c r="E64" s="28" t="s">
        <v>14</v>
      </c>
      <c r="F64" s="29">
        <v>3</v>
      </c>
      <c r="G64" s="230"/>
      <c r="H64" s="111"/>
    </row>
    <row r="65" spans="1:8" s="7" customFormat="1" ht="15">
      <c r="A65" s="261"/>
      <c r="B65" s="170"/>
      <c r="C65" s="13"/>
      <c r="D65" s="145" t="s">
        <v>15</v>
      </c>
      <c r="E65" s="28"/>
      <c r="F65" s="29"/>
      <c r="G65" s="230"/>
      <c r="H65" s="111"/>
    </row>
    <row r="66" spans="1:8" s="7" customFormat="1" ht="15">
      <c r="A66" s="261"/>
      <c r="B66" s="170"/>
      <c r="C66" s="13"/>
      <c r="D66" s="26" t="s">
        <v>427</v>
      </c>
      <c r="E66" s="28"/>
      <c r="F66" s="29"/>
      <c r="G66" s="230"/>
      <c r="H66" s="111"/>
    </row>
    <row r="67" spans="1:8" s="7" customFormat="1" ht="15">
      <c r="A67" s="261"/>
      <c r="B67" s="170" t="s">
        <v>192</v>
      </c>
      <c r="C67" s="13">
        <f>C64+1</f>
        <v>30</v>
      </c>
      <c r="D67" s="14" t="s">
        <v>9</v>
      </c>
      <c r="E67" s="28" t="s">
        <v>14</v>
      </c>
      <c r="F67" s="29">
        <v>1</v>
      </c>
      <c r="G67" s="230"/>
      <c r="H67" s="111"/>
    </row>
    <row r="68" spans="1:8" s="7" customFormat="1" ht="15">
      <c r="A68" s="261"/>
      <c r="B68" s="170"/>
      <c r="C68" s="13"/>
      <c r="D68" s="26" t="s">
        <v>428</v>
      </c>
      <c r="E68" s="28"/>
      <c r="F68" s="29"/>
      <c r="G68" s="230"/>
      <c r="H68" s="111"/>
    </row>
    <row r="69" spans="1:8" s="7" customFormat="1" ht="15">
      <c r="A69" s="261"/>
      <c r="B69" s="170" t="s">
        <v>192</v>
      </c>
      <c r="C69" s="13">
        <f>C67+1</f>
        <v>31</v>
      </c>
      <c r="D69" s="14" t="s">
        <v>9</v>
      </c>
      <c r="E69" s="28" t="s">
        <v>14</v>
      </c>
      <c r="F69" s="29">
        <v>3</v>
      </c>
      <c r="G69" s="230"/>
      <c r="H69" s="111"/>
    </row>
    <row r="70" spans="1:8" s="7" customFormat="1" ht="15">
      <c r="A70" s="261"/>
      <c r="B70" s="170"/>
      <c r="C70" s="20"/>
      <c r="D70" s="24" t="s">
        <v>419</v>
      </c>
      <c r="E70" s="21"/>
      <c r="F70" s="29"/>
      <c r="G70" s="230"/>
      <c r="H70" s="111"/>
    </row>
    <row r="71" spans="1:8" s="7" customFormat="1" ht="30">
      <c r="A71" s="261"/>
      <c r="B71" s="170" t="s">
        <v>192</v>
      </c>
      <c r="C71" s="154">
        <f>C69+1</f>
        <v>32</v>
      </c>
      <c r="D71" s="226" t="s">
        <v>608</v>
      </c>
      <c r="E71" s="153" t="s">
        <v>14</v>
      </c>
      <c r="F71" s="209">
        <v>4</v>
      </c>
      <c r="G71" s="230"/>
      <c r="H71" s="111"/>
    </row>
    <row r="72" spans="1:8" s="7" customFormat="1" ht="15">
      <c r="A72" s="261"/>
      <c r="B72" s="170"/>
      <c r="C72" s="13"/>
      <c r="D72" s="145" t="s">
        <v>21</v>
      </c>
      <c r="E72" s="28"/>
      <c r="F72" s="29"/>
      <c r="G72" s="230"/>
      <c r="H72" s="111"/>
    </row>
    <row r="73" spans="1:8" s="7" customFormat="1" ht="15">
      <c r="A73" s="261"/>
      <c r="B73" s="170"/>
      <c r="C73" s="13"/>
      <c r="D73" s="26" t="s">
        <v>22</v>
      </c>
      <c r="E73" s="28"/>
      <c r="F73" s="29"/>
      <c r="G73" s="230"/>
      <c r="H73" s="111"/>
    </row>
    <row r="74" spans="1:8" s="7" customFormat="1" ht="15">
      <c r="A74" s="261"/>
      <c r="B74" s="170" t="s">
        <v>192</v>
      </c>
      <c r="C74" s="13">
        <f>C71+1</f>
        <v>33</v>
      </c>
      <c r="D74" s="14" t="s">
        <v>27</v>
      </c>
      <c r="E74" s="28" t="s">
        <v>24</v>
      </c>
      <c r="F74" s="29">
        <v>24</v>
      </c>
      <c r="G74" s="230"/>
      <c r="H74" s="111"/>
    </row>
    <row r="75" spans="1:8" s="7" customFormat="1" ht="15">
      <c r="A75" s="261"/>
      <c r="B75" s="170" t="s">
        <v>192</v>
      </c>
      <c r="C75" s="13">
        <f>C74+1</f>
        <v>34</v>
      </c>
      <c r="D75" s="14" t="s">
        <v>23</v>
      </c>
      <c r="E75" s="28" t="s">
        <v>24</v>
      </c>
      <c r="F75" s="29">
        <v>3</v>
      </c>
      <c r="G75" s="230"/>
      <c r="H75" s="111"/>
    </row>
    <row r="76" spans="1:8" s="7" customFormat="1" ht="15">
      <c r="A76" s="261"/>
      <c r="B76" s="170" t="s">
        <v>192</v>
      </c>
      <c r="C76" s="13">
        <f>C75+1</f>
        <v>35</v>
      </c>
      <c r="D76" s="14" t="s">
        <v>25</v>
      </c>
      <c r="E76" s="28" t="s">
        <v>24</v>
      </c>
      <c r="F76" s="29">
        <v>2</v>
      </c>
      <c r="G76" s="230"/>
      <c r="H76" s="111"/>
    </row>
    <row r="77" spans="1:8" s="7" customFormat="1" ht="15">
      <c r="A77" s="261"/>
      <c r="B77" s="170" t="s">
        <v>192</v>
      </c>
      <c r="C77" s="13">
        <f>C76+1</f>
        <v>36</v>
      </c>
      <c r="D77" s="14" t="s">
        <v>29</v>
      </c>
      <c r="E77" s="28" t="s">
        <v>24</v>
      </c>
      <c r="F77" s="29">
        <v>2</v>
      </c>
      <c r="G77" s="230"/>
      <c r="H77" s="111"/>
    </row>
    <row r="78" spans="1:8" s="7" customFormat="1" ht="15">
      <c r="A78" s="261"/>
      <c r="B78" s="170" t="s">
        <v>192</v>
      </c>
      <c r="C78" s="13">
        <f>C77+1</f>
        <v>37</v>
      </c>
      <c r="D78" s="14" t="s">
        <v>736</v>
      </c>
      <c r="E78" s="28" t="s">
        <v>24</v>
      </c>
      <c r="F78" s="29">
        <v>1</v>
      </c>
      <c r="G78" s="230"/>
      <c r="H78" s="111"/>
    </row>
    <row r="79" spans="1:8" s="7" customFormat="1" ht="15">
      <c r="A79" s="261"/>
      <c r="B79" s="170" t="s">
        <v>192</v>
      </c>
      <c r="C79" s="13">
        <f>C78+1</f>
        <v>38</v>
      </c>
      <c r="D79" s="14" t="s">
        <v>351</v>
      </c>
      <c r="E79" s="28" t="s">
        <v>24</v>
      </c>
      <c r="F79" s="29">
        <v>2</v>
      </c>
      <c r="G79" s="230"/>
      <c r="H79" s="111"/>
    </row>
    <row r="80" spans="1:8" s="7" customFormat="1" ht="15">
      <c r="A80" s="261"/>
      <c r="B80" s="170" t="s">
        <v>192</v>
      </c>
      <c r="C80" s="13">
        <f>C79+1</f>
        <v>39</v>
      </c>
      <c r="D80" s="14" t="s">
        <v>352</v>
      </c>
      <c r="E80" s="28" t="s">
        <v>24</v>
      </c>
      <c r="F80" s="29">
        <v>2</v>
      </c>
      <c r="G80" s="230"/>
      <c r="H80" s="111"/>
    </row>
    <row r="81" spans="1:8" s="7" customFormat="1" ht="15">
      <c r="A81" s="261"/>
      <c r="B81" s="170" t="s">
        <v>192</v>
      </c>
      <c r="C81" s="13">
        <f>C80+1</f>
        <v>40</v>
      </c>
      <c r="D81" s="14" t="s">
        <v>353</v>
      </c>
      <c r="E81" s="28" t="s">
        <v>24</v>
      </c>
      <c r="F81" s="29">
        <v>3</v>
      </c>
      <c r="G81" s="230"/>
      <c r="H81" s="111"/>
    </row>
    <row r="82" spans="1:8" s="7" customFormat="1" ht="15">
      <c r="A82" s="261"/>
      <c r="B82" s="170"/>
      <c r="C82" s="13"/>
      <c r="D82" s="26" t="s">
        <v>439</v>
      </c>
      <c r="E82" s="28"/>
      <c r="F82" s="29"/>
      <c r="G82" s="230"/>
      <c r="H82" s="111"/>
    </row>
    <row r="83" spans="1:8" s="7" customFormat="1" ht="15">
      <c r="A83" s="261"/>
      <c r="B83" s="170" t="s">
        <v>192</v>
      </c>
      <c r="C83" s="13">
        <f>C81+1</f>
        <v>41</v>
      </c>
      <c r="D83" s="14" t="s">
        <v>336</v>
      </c>
      <c r="E83" s="28" t="s">
        <v>24</v>
      </c>
      <c r="F83" s="29">
        <v>1</v>
      </c>
      <c r="G83" s="230"/>
      <c r="H83" s="111"/>
    </row>
    <row r="84" spans="1:8" s="7" customFormat="1" ht="15">
      <c r="A84" s="261"/>
      <c r="B84" s="170"/>
      <c r="C84" s="13"/>
      <c r="D84" s="26" t="s">
        <v>122</v>
      </c>
      <c r="E84" s="28"/>
      <c r="F84" s="29"/>
      <c r="G84" s="230"/>
      <c r="H84" s="111"/>
    </row>
    <row r="85" spans="1:8" s="7" customFormat="1" ht="15">
      <c r="A85" s="261"/>
      <c r="B85" s="170" t="s">
        <v>192</v>
      </c>
      <c r="C85" s="13">
        <f>C83+1</f>
        <v>42</v>
      </c>
      <c r="D85" s="14" t="s">
        <v>580</v>
      </c>
      <c r="E85" s="28" t="s">
        <v>12</v>
      </c>
      <c r="F85" s="29">
        <v>12</v>
      </c>
      <c r="G85" s="230"/>
      <c r="H85" s="111"/>
    </row>
    <row r="86" spans="1:8" s="7" customFormat="1" ht="15">
      <c r="A86" s="261"/>
      <c r="B86" s="170"/>
      <c r="C86" s="13"/>
      <c r="D86" s="83" t="s">
        <v>854</v>
      </c>
      <c r="E86" s="28"/>
      <c r="F86" s="29"/>
      <c r="G86" s="230"/>
      <c r="H86" s="111"/>
    </row>
    <row r="87" spans="1:8" s="7" customFormat="1" ht="15">
      <c r="A87" s="261"/>
      <c r="B87" s="170"/>
      <c r="C87" s="13"/>
      <c r="D87" s="145" t="s">
        <v>8</v>
      </c>
      <c r="E87" s="28"/>
      <c r="F87" s="29"/>
      <c r="G87" s="230"/>
      <c r="H87" s="111"/>
    </row>
    <row r="88" spans="1:8" s="7" customFormat="1" ht="45">
      <c r="A88" s="261"/>
      <c r="B88" s="170"/>
      <c r="C88" s="13"/>
      <c r="D88" s="26" t="s">
        <v>316</v>
      </c>
      <c r="E88" s="28"/>
      <c r="F88" s="29"/>
      <c r="G88" s="230"/>
      <c r="H88" s="111"/>
    </row>
    <row r="89" spans="1:8" s="7" customFormat="1" ht="15">
      <c r="A89" s="261"/>
      <c r="B89" s="170" t="s">
        <v>192</v>
      </c>
      <c r="C89" s="13">
        <f>C85+1</f>
        <v>43</v>
      </c>
      <c r="D89" s="14" t="s">
        <v>16</v>
      </c>
      <c r="E89" s="28" t="s">
        <v>10</v>
      </c>
      <c r="F89" s="38">
        <v>56.4</v>
      </c>
      <c r="G89" s="230"/>
      <c r="H89" s="111"/>
    </row>
    <row r="90" spans="1:8" s="7" customFormat="1" ht="15">
      <c r="A90" s="261"/>
      <c r="B90" s="170" t="s">
        <v>192</v>
      </c>
      <c r="C90" s="13">
        <f>C89+1</f>
        <v>44</v>
      </c>
      <c r="D90" s="14" t="s">
        <v>9</v>
      </c>
      <c r="E90" s="28" t="s">
        <v>10</v>
      </c>
      <c r="F90" s="38">
        <v>33</v>
      </c>
      <c r="G90" s="230"/>
      <c r="H90" s="111"/>
    </row>
    <row r="91" spans="1:8" s="7" customFormat="1" ht="15">
      <c r="A91" s="261"/>
      <c r="B91" s="170" t="s">
        <v>192</v>
      </c>
      <c r="C91" s="13">
        <f>C90+1</f>
        <v>45</v>
      </c>
      <c r="D91" s="14" t="s">
        <v>17</v>
      </c>
      <c r="E91" s="28" t="s">
        <v>10</v>
      </c>
      <c r="F91" s="38">
        <v>8.4</v>
      </c>
      <c r="G91" s="230"/>
      <c r="H91" s="111"/>
    </row>
    <row r="92" spans="1:8" s="7" customFormat="1" ht="45">
      <c r="A92" s="261"/>
      <c r="B92" s="170"/>
      <c r="C92" s="13"/>
      <c r="D92" s="26" t="s">
        <v>602</v>
      </c>
      <c r="E92" s="28"/>
      <c r="F92" s="38"/>
      <c r="G92" s="230"/>
      <c r="H92" s="111"/>
    </row>
    <row r="93" spans="1:8" s="7" customFormat="1" ht="15">
      <c r="A93" s="261"/>
      <c r="B93" s="170" t="s">
        <v>192</v>
      </c>
      <c r="C93" s="13">
        <f>C91+1</f>
        <v>46</v>
      </c>
      <c r="D93" s="14" t="s">
        <v>16</v>
      </c>
      <c r="E93" s="28" t="s">
        <v>10</v>
      </c>
      <c r="F93" s="38">
        <v>305.9</v>
      </c>
      <c r="G93" s="230"/>
      <c r="H93" s="111"/>
    </row>
    <row r="94" spans="1:8" s="7" customFormat="1" ht="15">
      <c r="A94" s="261"/>
      <c r="B94" s="170" t="s">
        <v>192</v>
      </c>
      <c r="C94" s="13">
        <f>C93+1</f>
        <v>47</v>
      </c>
      <c r="D94" s="14" t="s">
        <v>9</v>
      </c>
      <c r="E94" s="28" t="s">
        <v>10</v>
      </c>
      <c r="F94" s="38">
        <v>93.3</v>
      </c>
      <c r="G94" s="230"/>
      <c r="H94" s="111"/>
    </row>
    <row r="95" spans="1:8" s="7" customFormat="1" ht="15">
      <c r="A95" s="261"/>
      <c r="B95" s="170" t="s">
        <v>192</v>
      </c>
      <c r="C95" s="13">
        <f>C94+1</f>
        <v>48</v>
      </c>
      <c r="D95" s="14" t="s">
        <v>17</v>
      </c>
      <c r="E95" s="28" t="s">
        <v>10</v>
      </c>
      <c r="F95" s="38">
        <v>61</v>
      </c>
      <c r="G95" s="230"/>
      <c r="H95" s="111"/>
    </row>
    <row r="96" spans="1:8" s="7" customFormat="1" ht="15">
      <c r="A96" s="261"/>
      <c r="B96" s="170" t="s">
        <v>192</v>
      </c>
      <c r="C96" s="13">
        <f>C95+1</f>
        <v>49</v>
      </c>
      <c r="D96" s="14" t="s">
        <v>18</v>
      </c>
      <c r="E96" s="28" t="s">
        <v>10</v>
      </c>
      <c r="F96" s="38">
        <v>99.7</v>
      </c>
      <c r="G96" s="230"/>
      <c r="H96" s="111"/>
    </row>
    <row r="97" spans="1:8" s="7" customFormat="1" ht="15">
      <c r="A97" s="261"/>
      <c r="B97" s="170"/>
      <c r="C97" s="13"/>
      <c r="D97" s="145" t="s">
        <v>15</v>
      </c>
      <c r="E97" s="28"/>
      <c r="F97" s="29"/>
      <c r="G97" s="230"/>
      <c r="H97" s="111"/>
    </row>
    <row r="98" spans="1:8" s="7" customFormat="1" ht="15">
      <c r="A98" s="261"/>
      <c r="B98" s="170"/>
      <c r="C98" s="13"/>
      <c r="D98" s="26" t="s">
        <v>427</v>
      </c>
      <c r="E98" s="28"/>
      <c r="F98" s="29"/>
      <c r="G98" s="230"/>
      <c r="H98" s="111"/>
    </row>
    <row r="99" spans="1:8" s="7" customFormat="1" ht="15">
      <c r="A99" s="261"/>
      <c r="B99" s="170" t="s">
        <v>192</v>
      </c>
      <c r="C99" s="13">
        <f>C96+1</f>
        <v>50</v>
      </c>
      <c r="D99" s="14" t="s">
        <v>16</v>
      </c>
      <c r="E99" s="28" t="s">
        <v>14</v>
      </c>
      <c r="F99" s="29">
        <v>8</v>
      </c>
      <c r="G99" s="230"/>
      <c r="H99" s="111"/>
    </row>
    <row r="100" spans="1:8" s="7" customFormat="1" ht="15">
      <c r="A100" s="261"/>
      <c r="B100" s="170" t="s">
        <v>192</v>
      </c>
      <c r="C100" s="13">
        <f>C99+1</f>
        <v>51</v>
      </c>
      <c r="D100" s="14" t="s">
        <v>9</v>
      </c>
      <c r="E100" s="28" t="s">
        <v>14</v>
      </c>
      <c r="F100" s="29">
        <v>2</v>
      </c>
      <c r="G100" s="230"/>
      <c r="H100" s="111"/>
    </row>
    <row r="101" spans="1:8" s="7" customFormat="1" ht="15">
      <c r="A101" s="261"/>
      <c r="B101" s="170" t="s">
        <v>192</v>
      </c>
      <c r="C101" s="13">
        <f>C100+1</f>
        <v>52</v>
      </c>
      <c r="D101" s="14" t="s">
        <v>17</v>
      </c>
      <c r="E101" s="28" t="s">
        <v>14</v>
      </c>
      <c r="F101" s="29">
        <v>2</v>
      </c>
      <c r="G101" s="230"/>
      <c r="H101" s="111"/>
    </row>
    <row r="102" spans="1:8" s="7" customFormat="1" ht="32.25" customHeight="1">
      <c r="A102" s="261"/>
      <c r="B102" s="170"/>
      <c r="C102" s="13"/>
      <c r="D102" s="26" t="s">
        <v>434</v>
      </c>
      <c r="E102" s="28"/>
      <c r="F102" s="29"/>
      <c r="G102" s="230"/>
      <c r="H102" s="111"/>
    </row>
    <row r="103" spans="1:8" s="7" customFormat="1" ht="15">
      <c r="A103" s="261"/>
      <c r="B103" s="170" t="s">
        <v>192</v>
      </c>
      <c r="C103" s="13">
        <f>C101+1</f>
        <v>53</v>
      </c>
      <c r="D103" s="14" t="s">
        <v>18</v>
      </c>
      <c r="E103" s="28" t="s">
        <v>14</v>
      </c>
      <c r="F103" s="29">
        <v>2</v>
      </c>
      <c r="G103" s="230"/>
      <c r="H103" s="111"/>
    </row>
    <row r="104" spans="1:8" s="7" customFormat="1" ht="15">
      <c r="A104" s="261"/>
      <c r="B104" s="251"/>
      <c r="C104" s="165"/>
      <c r="D104" s="26" t="s">
        <v>431</v>
      </c>
      <c r="E104" s="152"/>
      <c r="F104" s="29"/>
      <c r="G104" s="230"/>
      <c r="H104" s="111"/>
    </row>
    <row r="105" spans="1:8" s="7" customFormat="1" ht="15">
      <c r="A105" s="261"/>
      <c r="B105" s="245" t="s">
        <v>190</v>
      </c>
      <c r="C105" s="13">
        <f>C103+1</f>
        <v>54</v>
      </c>
      <c r="D105" s="14" t="s">
        <v>16</v>
      </c>
      <c r="E105" s="28" t="s">
        <v>14</v>
      </c>
      <c r="F105" s="29">
        <v>3</v>
      </c>
      <c r="G105" s="230"/>
      <c r="H105" s="111"/>
    </row>
    <row r="106" spans="1:8" s="7" customFormat="1" ht="15.75" thickBot="1">
      <c r="A106" s="261"/>
      <c r="B106" s="245" t="s">
        <v>190</v>
      </c>
      <c r="C106" s="13">
        <f>C105+1</f>
        <v>55</v>
      </c>
      <c r="D106" s="14" t="s">
        <v>9</v>
      </c>
      <c r="E106" s="28" t="s">
        <v>14</v>
      </c>
      <c r="F106" s="29">
        <v>1</v>
      </c>
      <c r="G106" s="230"/>
      <c r="H106" s="111"/>
    </row>
    <row r="107" spans="1:8" s="7" customFormat="1" ht="24.75" customHeight="1" thickBot="1">
      <c r="A107" s="261"/>
      <c r="B107" s="268"/>
      <c r="C107" s="269"/>
      <c r="D107" s="270"/>
      <c r="E107" s="271"/>
      <c r="F107" s="272"/>
      <c r="G107" s="273" t="s">
        <v>946</v>
      </c>
      <c r="H107" s="75">
        <f>SUM(H55:H106)</f>
        <v>0</v>
      </c>
    </row>
    <row r="108" spans="1:8" s="7" customFormat="1" ht="15">
      <c r="A108" s="261"/>
      <c r="B108" s="170"/>
      <c r="C108" s="13"/>
      <c r="D108" s="26" t="s">
        <v>419</v>
      </c>
      <c r="E108" s="28"/>
      <c r="F108" s="29"/>
      <c r="G108" s="230"/>
      <c r="H108" s="111"/>
    </row>
    <row r="109" spans="1:8" s="7" customFormat="1" ht="30">
      <c r="A109" s="261"/>
      <c r="B109" s="245" t="s">
        <v>190</v>
      </c>
      <c r="C109" s="13">
        <f>C106+1</f>
        <v>56</v>
      </c>
      <c r="D109" s="14" t="s">
        <v>620</v>
      </c>
      <c r="E109" s="153" t="s">
        <v>14</v>
      </c>
      <c r="F109" s="29">
        <v>9</v>
      </c>
      <c r="G109" s="230"/>
      <c r="H109" s="111"/>
    </row>
    <row r="110" spans="1:8" s="7" customFormat="1" ht="30">
      <c r="A110" s="261"/>
      <c r="B110" s="245" t="s">
        <v>190</v>
      </c>
      <c r="C110" s="13">
        <f>C109+1</f>
        <v>57</v>
      </c>
      <c r="D110" s="14" t="s">
        <v>421</v>
      </c>
      <c r="E110" s="153" t="s">
        <v>14</v>
      </c>
      <c r="F110" s="29">
        <v>3</v>
      </c>
      <c r="G110" s="230"/>
      <c r="H110" s="111"/>
    </row>
    <row r="111" spans="1:8" s="7" customFormat="1" ht="30">
      <c r="A111" s="261"/>
      <c r="B111" s="245" t="s">
        <v>190</v>
      </c>
      <c r="C111" s="13">
        <f>C110+1</f>
        <v>58</v>
      </c>
      <c r="D111" s="14" t="s">
        <v>610</v>
      </c>
      <c r="E111" s="153" t="s">
        <v>14</v>
      </c>
      <c r="F111" s="29">
        <v>4</v>
      </c>
      <c r="G111" s="230"/>
      <c r="H111" s="111"/>
    </row>
    <row r="112" spans="1:8" s="7" customFormat="1" ht="45">
      <c r="A112" s="261"/>
      <c r="B112" s="245" t="s">
        <v>190</v>
      </c>
      <c r="C112" s="13">
        <f>C111+1</f>
        <v>59</v>
      </c>
      <c r="D112" s="14" t="s">
        <v>609</v>
      </c>
      <c r="E112" s="153" t="s">
        <v>14</v>
      </c>
      <c r="F112" s="29">
        <v>1</v>
      </c>
      <c r="G112" s="230"/>
      <c r="H112" s="111"/>
    </row>
    <row r="113" spans="1:8" s="7" customFormat="1" ht="31.5">
      <c r="A113" s="261"/>
      <c r="B113" s="245" t="s">
        <v>190</v>
      </c>
      <c r="C113" s="13">
        <f>C112+1</f>
        <v>60</v>
      </c>
      <c r="D113" s="14" t="s">
        <v>424</v>
      </c>
      <c r="E113" s="153" t="s">
        <v>14</v>
      </c>
      <c r="F113" s="29">
        <v>1</v>
      </c>
      <c r="G113" s="230"/>
      <c r="H113" s="111"/>
    </row>
    <row r="114" spans="1:8" s="7" customFormat="1" ht="15">
      <c r="A114" s="261"/>
      <c r="B114" s="170"/>
      <c r="C114" s="13"/>
      <c r="D114" s="145" t="s">
        <v>11</v>
      </c>
      <c r="E114" s="28"/>
      <c r="F114" s="29"/>
      <c r="G114" s="230"/>
      <c r="H114" s="111"/>
    </row>
    <row r="115" spans="1:8" s="7" customFormat="1" ht="15">
      <c r="A115" s="261"/>
      <c r="B115" s="170"/>
      <c r="C115" s="13"/>
      <c r="D115" s="26" t="s">
        <v>119</v>
      </c>
      <c r="E115" s="28"/>
      <c r="F115" s="29"/>
      <c r="G115" s="230"/>
      <c r="H115" s="111"/>
    </row>
    <row r="116" spans="1:8" s="7" customFormat="1" ht="15">
      <c r="A116" s="261"/>
      <c r="B116" s="170" t="s">
        <v>192</v>
      </c>
      <c r="C116" s="13">
        <f>C113+1</f>
        <v>61</v>
      </c>
      <c r="D116" s="14" t="s">
        <v>20</v>
      </c>
      <c r="E116" s="28" t="s">
        <v>12</v>
      </c>
      <c r="F116" s="29">
        <v>12</v>
      </c>
      <c r="G116" s="230"/>
      <c r="H116" s="111"/>
    </row>
    <row r="117" spans="1:8" s="7" customFormat="1" ht="15">
      <c r="A117" s="261"/>
      <c r="B117" s="170" t="s">
        <v>192</v>
      </c>
      <c r="C117" s="13">
        <f>C116+1</f>
        <v>62</v>
      </c>
      <c r="D117" s="14" t="s">
        <v>313</v>
      </c>
      <c r="E117" s="28" t="s">
        <v>12</v>
      </c>
      <c r="F117" s="29">
        <v>26</v>
      </c>
      <c r="G117" s="230"/>
      <c r="H117" s="111"/>
    </row>
    <row r="118" spans="1:8" s="7" customFormat="1" ht="15">
      <c r="A118" s="261"/>
      <c r="B118" s="170"/>
      <c r="C118" s="13"/>
      <c r="D118" s="26" t="s">
        <v>176</v>
      </c>
      <c r="E118" s="28"/>
      <c r="F118" s="29"/>
      <c r="G118" s="230"/>
      <c r="H118" s="111"/>
    </row>
    <row r="119" spans="1:8" s="7" customFormat="1" ht="15">
      <c r="A119" s="261"/>
      <c r="B119" s="170" t="s">
        <v>192</v>
      </c>
      <c r="C119" s="13">
        <f>C117+1</f>
        <v>63</v>
      </c>
      <c r="D119" s="14" t="s">
        <v>20</v>
      </c>
      <c r="E119" s="28" t="s">
        <v>12</v>
      </c>
      <c r="F119" s="29">
        <v>16</v>
      </c>
      <c r="G119" s="230"/>
      <c r="H119" s="111"/>
    </row>
    <row r="120" spans="1:8" s="7" customFormat="1" ht="15">
      <c r="A120" s="261"/>
      <c r="B120" s="170"/>
      <c r="C120" s="13"/>
      <c r="D120" s="145" t="s">
        <v>21</v>
      </c>
      <c r="E120" s="28"/>
      <c r="F120" s="29"/>
      <c r="G120" s="230"/>
      <c r="H120" s="111"/>
    </row>
    <row r="121" spans="1:8" s="7" customFormat="1" ht="15">
      <c r="A121" s="261"/>
      <c r="B121" s="170"/>
      <c r="C121" s="13"/>
      <c r="D121" s="26" t="s">
        <v>22</v>
      </c>
      <c r="E121" s="28"/>
      <c r="F121" s="29"/>
      <c r="G121" s="230"/>
      <c r="H121" s="111"/>
    </row>
    <row r="122" spans="1:8" s="7" customFormat="1" ht="15">
      <c r="A122" s="261"/>
      <c r="B122" s="170" t="s">
        <v>192</v>
      </c>
      <c r="C122" s="13">
        <f>C119+1</f>
        <v>64</v>
      </c>
      <c r="D122" s="14" t="s">
        <v>27</v>
      </c>
      <c r="E122" s="28" t="s">
        <v>24</v>
      </c>
      <c r="F122" s="29">
        <v>22</v>
      </c>
      <c r="G122" s="230"/>
      <c r="H122" s="111"/>
    </row>
    <row r="123" spans="1:8" s="7" customFormat="1" ht="15">
      <c r="A123" s="261"/>
      <c r="B123" s="170" t="s">
        <v>192</v>
      </c>
      <c r="C123" s="13">
        <f>C122+1</f>
        <v>65</v>
      </c>
      <c r="D123" s="14" t="s">
        <v>23</v>
      </c>
      <c r="E123" s="28" t="s">
        <v>24</v>
      </c>
      <c r="F123" s="29">
        <v>3</v>
      </c>
      <c r="G123" s="230"/>
      <c r="H123" s="111"/>
    </row>
    <row r="124" spans="1:8" s="7" customFormat="1" ht="15">
      <c r="A124" s="261"/>
      <c r="B124" s="170" t="s">
        <v>192</v>
      </c>
      <c r="C124" s="13">
        <f>C123+1</f>
        <v>66</v>
      </c>
      <c r="D124" s="14" t="s">
        <v>25</v>
      </c>
      <c r="E124" s="28" t="s">
        <v>24</v>
      </c>
      <c r="F124" s="29">
        <v>1</v>
      </c>
      <c r="G124" s="230"/>
      <c r="H124" s="111"/>
    </row>
    <row r="125" spans="1:8" s="7" customFormat="1" ht="15">
      <c r="A125" s="261"/>
      <c r="B125" s="170" t="s">
        <v>192</v>
      </c>
      <c r="C125" s="13">
        <f>C124+1</f>
        <v>67</v>
      </c>
      <c r="D125" s="14" t="s">
        <v>733</v>
      </c>
      <c r="E125" s="28" t="s">
        <v>24</v>
      </c>
      <c r="F125" s="29">
        <v>1</v>
      </c>
      <c r="G125" s="230"/>
      <c r="H125" s="111"/>
    </row>
    <row r="126" spans="1:8" s="7" customFormat="1" ht="15">
      <c r="A126" s="261"/>
      <c r="B126" s="170" t="s">
        <v>192</v>
      </c>
      <c r="C126" s="13">
        <f>C125+1</f>
        <v>68</v>
      </c>
      <c r="D126" s="14" t="s">
        <v>347</v>
      </c>
      <c r="E126" s="28" t="s">
        <v>24</v>
      </c>
      <c r="F126" s="29">
        <v>6</v>
      </c>
      <c r="G126" s="230"/>
      <c r="H126" s="111"/>
    </row>
    <row r="127" spans="1:8" s="7" customFormat="1" ht="15">
      <c r="A127" s="261"/>
      <c r="B127" s="170" t="s">
        <v>192</v>
      </c>
      <c r="C127" s="13">
        <f>C126+1</f>
        <v>69</v>
      </c>
      <c r="D127" s="14" t="s">
        <v>128</v>
      </c>
      <c r="E127" s="28" t="s">
        <v>24</v>
      </c>
      <c r="F127" s="29">
        <v>2</v>
      </c>
      <c r="G127" s="230"/>
      <c r="H127" s="111"/>
    </row>
    <row r="128" spans="1:8" s="7" customFormat="1" ht="15">
      <c r="A128" s="261"/>
      <c r="B128" s="170" t="s">
        <v>192</v>
      </c>
      <c r="C128" s="13">
        <f>C126+1</f>
        <v>69</v>
      </c>
      <c r="D128" s="14" t="s">
        <v>353</v>
      </c>
      <c r="E128" s="28" t="s">
        <v>24</v>
      </c>
      <c r="F128" s="29">
        <v>3</v>
      </c>
      <c r="G128" s="230"/>
      <c r="H128" s="111"/>
    </row>
    <row r="129" spans="1:8" s="7" customFormat="1" ht="15">
      <c r="A129" s="261"/>
      <c r="B129" s="170"/>
      <c r="C129" s="13"/>
      <c r="D129" s="162" t="s">
        <v>440</v>
      </c>
      <c r="E129" s="28"/>
      <c r="F129" s="29"/>
      <c r="G129" s="230"/>
      <c r="H129" s="111"/>
    </row>
    <row r="130" spans="1:8" s="7" customFormat="1" ht="30">
      <c r="A130" s="261"/>
      <c r="B130" s="208" t="s">
        <v>192</v>
      </c>
      <c r="C130" s="215">
        <f>C128+1</f>
        <v>70</v>
      </c>
      <c r="D130" s="206" t="s">
        <v>578</v>
      </c>
      <c r="E130" s="139" t="s">
        <v>441</v>
      </c>
      <c r="F130" s="209">
        <v>1390</v>
      </c>
      <c r="G130" s="230"/>
      <c r="H130" s="111"/>
    </row>
    <row r="131" spans="1:8" s="7" customFormat="1" ht="18">
      <c r="A131" s="261"/>
      <c r="B131" s="170" t="s">
        <v>192</v>
      </c>
      <c r="C131" s="215">
        <f>C130+1</f>
        <v>71</v>
      </c>
      <c r="D131" s="25" t="s">
        <v>579</v>
      </c>
      <c r="E131" s="139" t="s">
        <v>441</v>
      </c>
      <c r="F131" s="29">
        <v>1410</v>
      </c>
      <c r="G131" s="230"/>
      <c r="H131" s="111"/>
    </row>
    <row r="132" spans="1:8" s="7" customFormat="1" ht="60.75" thickBot="1">
      <c r="A132" s="261"/>
      <c r="B132" s="170"/>
      <c r="C132" s="13"/>
      <c r="D132" s="14" t="s">
        <v>866</v>
      </c>
      <c r="E132" s="28"/>
      <c r="F132" s="29"/>
      <c r="G132" s="230"/>
      <c r="H132" s="111"/>
    </row>
    <row r="133" spans="1:8" s="7" customFormat="1" ht="24.75" customHeight="1" thickBot="1">
      <c r="A133" s="261"/>
      <c r="B133" s="268"/>
      <c r="C133" s="269"/>
      <c r="D133" s="270"/>
      <c r="E133" s="271"/>
      <c r="F133" s="272"/>
      <c r="G133" s="273" t="s">
        <v>944</v>
      </c>
      <c r="H133" s="75">
        <f>SUM(H108:H132)</f>
        <v>0</v>
      </c>
    </row>
    <row r="134" spans="1:8" s="7" customFormat="1" ht="24.75" customHeight="1" thickBot="1">
      <c r="A134" s="261"/>
      <c r="B134" s="283"/>
      <c r="C134" s="283"/>
      <c r="D134" s="283"/>
      <c r="E134" s="283"/>
      <c r="F134" s="272"/>
      <c r="G134" s="273"/>
      <c r="H134" s="276"/>
    </row>
    <row r="135" spans="1:8" s="7" customFormat="1" ht="24.75" customHeight="1" thickBot="1">
      <c r="A135" s="261"/>
      <c r="B135" s="284"/>
      <c r="C135" s="285"/>
      <c r="D135" s="279"/>
      <c r="E135" s="286"/>
      <c r="F135" s="272"/>
      <c r="G135" s="272" t="s">
        <v>945</v>
      </c>
      <c r="H135" s="281">
        <f>H54</f>
        <v>0</v>
      </c>
    </row>
    <row r="136" spans="1:8" s="7" customFormat="1" ht="24.75" customHeight="1" thickBot="1">
      <c r="A136" s="261"/>
      <c r="B136" s="284"/>
      <c r="C136" s="285"/>
      <c r="D136" s="279"/>
      <c r="E136" s="286"/>
      <c r="F136" s="272"/>
      <c r="G136" s="272" t="s">
        <v>946</v>
      </c>
      <c r="H136" s="281">
        <f>H107</f>
        <v>0</v>
      </c>
    </row>
    <row r="137" spans="2:8" s="7" customFormat="1" ht="24.75" customHeight="1" thickBot="1">
      <c r="B137" s="284"/>
      <c r="C137" s="285"/>
      <c r="D137" s="279"/>
      <c r="E137" s="286"/>
      <c r="F137" s="272"/>
      <c r="G137" s="272" t="s">
        <v>944</v>
      </c>
      <c r="H137" s="281">
        <f>H133</f>
        <v>0</v>
      </c>
    </row>
    <row r="138" spans="2:8" ht="24.75" customHeight="1" thickBot="1">
      <c r="B138" s="274"/>
      <c r="C138" s="275"/>
      <c r="D138" s="275"/>
      <c r="E138" s="275"/>
      <c r="F138" s="272"/>
      <c r="G138" s="282" t="s">
        <v>947</v>
      </c>
      <c r="H138" s="75">
        <f>SUM(H135:H137)</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4" max="7" man="1"/>
    <brk id="107" max="7" man="1"/>
  </rowBreaks>
</worksheet>
</file>

<file path=xl/worksheets/sheet34.xml><?xml version="1.0" encoding="utf-8"?>
<worksheet xmlns="http://schemas.openxmlformats.org/spreadsheetml/2006/main" xmlns:r="http://schemas.openxmlformats.org/officeDocument/2006/relationships">
  <dimension ref="B1:H103"/>
  <sheetViews>
    <sheetView view="pageBreakPreview" zoomScaleSheetLayoutView="100" zoomScalePageLayoutView="0" workbookViewId="0" topLeftCell="A81">
      <selection activeCell="F74" sqref="F74"/>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765</v>
      </c>
    </row>
    <row r="2" ht="15.75" thickBot="1"/>
    <row r="3" spans="2:8" ht="15">
      <c r="B3" s="328" t="s">
        <v>0</v>
      </c>
      <c r="C3" s="329"/>
      <c r="D3" s="332" t="s">
        <v>1</v>
      </c>
      <c r="E3" s="332" t="s">
        <v>2</v>
      </c>
      <c r="F3" s="332" t="s">
        <v>3</v>
      </c>
      <c r="G3" s="332" t="s">
        <v>292</v>
      </c>
      <c r="H3" s="5" t="s">
        <v>4</v>
      </c>
    </row>
    <row r="4" spans="2:8" ht="15.75" thickBot="1">
      <c r="B4" s="337"/>
      <c r="C4" s="338"/>
      <c r="D4" s="333"/>
      <c r="E4" s="339"/>
      <c r="F4" s="339"/>
      <c r="G4" s="339"/>
      <c r="H4" s="110" t="s">
        <v>262</v>
      </c>
    </row>
    <row r="5" spans="2:8" ht="28.5">
      <c r="B5" s="234"/>
      <c r="C5" s="86"/>
      <c r="D5" s="167" t="s">
        <v>677</v>
      </c>
      <c r="E5" s="85"/>
      <c r="F5" s="236"/>
      <c r="G5" s="106"/>
      <c r="H5" s="105"/>
    </row>
    <row r="6" spans="2:8" s="7" customFormat="1" ht="15">
      <c r="B6" s="170"/>
      <c r="C6" s="13"/>
      <c r="D6" s="26" t="s">
        <v>151</v>
      </c>
      <c r="E6" s="28"/>
      <c r="F6" s="29"/>
      <c r="G6" s="33"/>
      <c r="H6" s="16"/>
    </row>
    <row r="7" spans="2:8" s="7" customFormat="1" ht="30">
      <c r="B7" s="170" t="s">
        <v>194</v>
      </c>
      <c r="C7" s="13">
        <f>C6+1</f>
        <v>1</v>
      </c>
      <c r="D7" s="14" t="s">
        <v>812</v>
      </c>
      <c r="E7" s="28" t="s">
        <v>799</v>
      </c>
      <c r="F7" s="29">
        <v>2090</v>
      </c>
      <c r="G7" s="15"/>
      <c r="H7" s="16"/>
    </row>
    <row r="8" spans="2:8" s="7" customFormat="1" ht="30">
      <c r="B8" s="170" t="s">
        <v>194</v>
      </c>
      <c r="C8" s="13">
        <f>C7+1</f>
        <v>2</v>
      </c>
      <c r="D8" s="14" t="s">
        <v>150</v>
      </c>
      <c r="E8" s="28" t="s">
        <v>799</v>
      </c>
      <c r="F8" s="29">
        <v>15</v>
      </c>
      <c r="G8" s="15"/>
      <c r="H8" s="16"/>
    </row>
    <row r="9" spans="2:8" s="7" customFormat="1" ht="30">
      <c r="B9" s="170" t="s">
        <v>194</v>
      </c>
      <c r="C9" s="13">
        <f>C8+1</f>
        <v>3</v>
      </c>
      <c r="D9" s="14" t="s">
        <v>7</v>
      </c>
      <c r="E9" s="28" t="s">
        <v>799</v>
      </c>
      <c r="F9" s="29">
        <v>105</v>
      </c>
      <c r="G9" s="15"/>
      <c r="H9" s="16"/>
    </row>
    <row r="10" spans="2:8" s="7" customFormat="1" ht="30">
      <c r="B10" s="170" t="s">
        <v>194</v>
      </c>
      <c r="C10" s="13">
        <f>C9+1</f>
        <v>4</v>
      </c>
      <c r="D10" s="14" t="s">
        <v>816</v>
      </c>
      <c r="E10" s="28" t="s">
        <v>799</v>
      </c>
      <c r="F10" s="29">
        <v>40</v>
      </c>
      <c r="G10" s="15"/>
      <c r="H10" s="16"/>
    </row>
    <row r="11" spans="2:8" s="7" customFormat="1" ht="30">
      <c r="B11" s="170" t="s">
        <v>194</v>
      </c>
      <c r="C11" s="13">
        <f>C10+1</f>
        <v>5</v>
      </c>
      <c r="D11" s="14" t="s">
        <v>159</v>
      </c>
      <c r="E11" s="28" t="s">
        <v>10</v>
      </c>
      <c r="F11" s="29">
        <v>15</v>
      </c>
      <c r="G11" s="15"/>
      <c r="H11" s="16"/>
    </row>
    <row r="12" spans="2:8" s="7" customFormat="1" ht="18">
      <c r="B12" s="170" t="s">
        <v>194</v>
      </c>
      <c r="C12" s="13">
        <f>C11+1</f>
        <v>6</v>
      </c>
      <c r="D12" s="14" t="s">
        <v>814</v>
      </c>
      <c r="E12" s="28" t="s">
        <v>799</v>
      </c>
      <c r="F12" s="29">
        <v>30</v>
      </c>
      <c r="G12" s="15"/>
      <c r="H12" s="16"/>
    </row>
    <row r="13" spans="2:8" ht="15">
      <c r="B13" s="170"/>
      <c r="C13" s="13"/>
      <c r="D13" s="145" t="s">
        <v>662</v>
      </c>
      <c r="E13" s="28"/>
      <c r="F13" s="29"/>
      <c r="G13" s="33"/>
      <c r="H13" s="34"/>
    </row>
    <row r="14" spans="2:8" ht="15">
      <c r="B14" s="170"/>
      <c r="C14" s="13"/>
      <c r="D14" s="145" t="s">
        <v>8</v>
      </c>
      <c r="E14" s="28"/>
      <c r="F14" s="38"/>
      <c r="G14" s="33"/>
      <c r="H14" s="34"/>
    </row>
    <row r="15" spans="2:8" ht="75">
      <c r="B15" s="170"/>
      <c r="C15" s="13"/>
      <c r="D15" s="26" t="s">
        <v>708</v>
      </c>
      <c r="E15" s="28"/>
      <c r="F15" s="38"/>
      <c r="G15" s="33"/>
      <c r="H15" s="34"/>
    </row>
    <row r="16" spans="2:8" ht="15">
      <c r="B16" s="170" t="s">
        <v>194</v>
      </c>
      <c r="C16" s="13">
        <f>C8+1</f>
        <v>3</v>
      </c>
      <c r="D16" s="14" t="s">
        <v>16</v>
      </c>
      <c r="E16" s="28" t="s">
        <v>10</v>
      </c>
      <c r="F16" s="38">
        <v>165</v>
      </c>
      <c r="G16" s="33"/>
      <c r="H16" s="34"/>
    </row>
    <row r="17" spans="2:8" ht="15">
      <c r="B17" s="170" t="s">
        <v>194</v>
      </c>
      <c r="C17" s="13">
        <f>C16+1</f>
        <v>4</v>
      </c>
      <c r="D17" s="14" t="s">
        <v>9</v>
      </c>
      <c r="E17" s="28" t="s">
        <v>10</v>
      </c>
      <c r="F17" s="38">
        <v>184</v>
      </c>
      <c r="G17" s="33"/>
      <c r="H17" s="34"/>
    </row>
    <row r="18" spans="2:8" ht="75">
      <c r="B18" s="170"/>
      <c r="C18" s="13"/>
      <c r="D18" s="26" t="s">
        <v>697</v>
      </c>
      <c r="E18" s="28"/>
      <c r="F18" s="38"/>
      <c r="G18" s="33"/>
      <c r="H18" s="34"/>
    </row>
    <row r="19" spans="2:8" ht="15">
      <c r="B19" s="170" t="s">
        <v>194</v>
      </c>
      <c r="C19" s="13">
        <f>C17+1</f>
        <v>5</v>
      </c>
      <c r="D19" s="14" t="s">
        <v>16</v>
      </c>
      <c r="E19" s="28" t="s">
        <v>10</v>
      </c>
      <c r="F19" s="38">
        <v>84.9</v>
      </c>
      <c r="G19" s="33"/>
      <c r="H19" s="34"/>
    </row>
    <row r="20" spans="2:8" ht="15">
      <c r="B20" s="170" t="s">
        <v>194</v>
      </c>
      <c r="C20" s="13">
        <f>C19+1</f>
        <v>6</v>
      </c>
      <c r="D20" s="14" t="s">
        <v>9</v>
      </c>
      <c r="E20" s="28" t="s">
        <v>10</v>
      </c>
      <c r="F20" s="38">
        <v>11.4</v>
      </c>
      <c r="G20" s="33"/>
      <c r="H20" s="34"/>
    </row>
    <row r="21" spans="2:8" s="7" customFormat="1" ht="15">
      <c r="B21" s="170"/>
      <c r="C21" s="13"/>
      <c r="D21" s="14" t="s">
        <v>11</v>
      </c>
      <c r="E21" s="28"/>
      <c r="F21" s="38"/>
      <c r="G21" s="15"/>
      <c r="H21" s="16"/>
    </row>
    <row r="22" spans="2:8" s="7" customFormat="1" ht="15">
      <c r="B22" s="170"/>
      <c r="C22" s="13"/>
      <c r="D22" s="145" t="s">
        <v>33</v>
      </c>
      <c r="E22" s="28"/>
      <c r="F22" s="28"/>
      <c r="G22" s="15"/>
      <c r="H22" s="16"/>
    </row>
    <row r="23" spans="2:8" s="7" customFormat="1" ht="30">
      <c r="B23" s="170"/>
      <c r="C23" s="13"/>
      <c r="D23" s="24" t="s">
        <v>363</v>
      </c>
      <c r="E23" s="28"/>
      <c r="F23" s="28"/>
      <c r="G23" s="15"/>
      <c r="H23" s="16"/>
    </row>
    <row r="24" spans="2:8" s="7" customFormat="1" ht="15">
      <c r="B24" s="170" t="s">
        <v>194</v>
      </c>
      <c r="C24" s="13">
        <f>C20+1</f>
        <v>7</v>
      </c>
      <c r="D24" s="14" t="s">
        <v>144</v>
      </c>
      <c r="E24" s="28" t="s">
        <v>14</v>
      </c>
      <c r="F24" s="28">
        <v>12</v>
      </c>
      <c r="G24" s="15"/>
      <c r="H24" s="16"/>
    </row>
    <row r="25" spans="2:8" s="7" customFormat="1" ht="15">
      <c r="B25" s="170"/>
      <c r="C25" s="13"/>
      <c r="D25" s="26" t="s">
        <v>40</v>
      </c>
      <c r="E25" s="28"/>
      <c r="F25" s="28"/>
      <c r="G25" s="15"/>
      <c r="H25" s="16"/>
    </row>
    <row r="26" spans="2:8" s="7" customFormat="1" ht="15">
      <c r="B26" s="170" t="s">
        <v>194</v>
      </c>
      <c r="C26" s="13">
        <f>C24+1</f>
        <v>8</v>
      </c>
      <c r="D26" s="14" t="s">
        <v>389</v>
      </c>
      <c r="E26" s="28" t="s">
        <v>12</v>
      </c>
      <c r="F26" s="29">
        <v>5</v>
      </c>
      <c r="G26" s="15"/>
      <c r="H26" s="16"/>
    </row>
    <row r="27" spans="2:8" s="7" customFormat="1" ht="15">
      <c r="B27" s="170"/>
      <c r="C27" s="13"/>
      <c r="D27" s="26" t="s">
        <v>148</v>
      </c>
      <c r="E27" s="28"/>
      <c r="F27" s="29"/>
      <c r="G27" s="15"/>
      <c r="H27" s="16"/>
    </row>
    <row r="28" spans="2:8" s="7" customFormat="1" ht="15">
      <c r="B28" s="170" t="s">
        <v>194</v>
      </c>
      <c r="C28" s="13">
        <f>C26+1</f>
        <v>9</v>
      </c>
      <c r="D28" s="14" t="s">
        <v>153</v>
      </c>
      <c r="E28" s="28" t="s">
        <v>12</v>
      </c>
      <c r="F28" s="29">
        <v>2</v>
      </c>
      <c r="G28" s="15"/>
      <c r="H28" s="16"/>
    </row>
    <row r="29" spans="2:8" s="7" customFormat="1" ht="15">
      <c r="B29" s="170"/>
      <c r="C29" s="13"/>
      <c r="D29" s="145" t="s">
        <v>13</v>
      </c>
      <c r="E29" s="28"/>
      <c r="F29" s="29"/>
      <c r="G29" s="15"/>
      <c r="H29" s="16"/>
    </row>
    <row r="30" spans="2:8" s="7" customFormat="1" ht="15">
      <c r="B30" s="170"/>
      <c r="C30" s="13"/>
      <c r="D30" s="26" t="s">
        <v>163</v>
      </c>
      <c r="E30" s="28"/>
      <c r="F30" s="29"/>
      <c r="G30" s="15"/>
      <c r="H30" s="16"/>
    </row>
    <row r="31" spans="2:8" s="7" customFormat="1" ht="15">
      <c r="B31" s="170" t="s">
        <v>194</v>
      </c>
      <c r="C31" s="13">
        <f>C28+1</f>
        <v>10</v>
      </c>
      <c r="D31" s="14" t="s">
        <v>138</v>
      </c>
      <c r="E31" s="28" t="s">
        <v>12</v>
      </c>
      <c r="F31" s="29">
        <v>12</v>
      </c>
      <c r="G31" s="15"/>
      <c r="H31" s="16"/>
    </row>
    <row r="32" spans="2:8" s="7" customFormat="1" ht="15">
      <c r="B32" s="170"/>
      <c r="C32" s="13"/>
      <c r="D32" s="26" t="s">
        <v>373</v>
      </c>
      <c r="E32" s="28"/>
      <c r="F32" s="29"/>
      <c r="G32" s="15"/>
      <c r="H32" s="16"/>
    </row>
    <row r="33" spans="2:8" s="7" customFormat="1" ht="15">
      <c r="B33" s="170" t="s">
        <v>194</v>
      </c>
      <c r="C33" s="13">
        <f>C31+1</f>
        <v>11</v>
      </c>
      <c r="D33" s="14" t="s">
        <v>387</v>
      </c>
      <c r="E33" s="28" t="s">
        <v>12</v>
      </c>
      <c r="F33" s="29">
        <v>1</v>
      </c>
      <c r="G33" s="15"/>
      <c r="H33" s="16"/>
    </row>
    <row r="34" spans="2:8" s="7" customFormat="1" ht="15">
      <c r="B34" s="170" t="s">
        <v>194</v>
      </c>
      <c r="C34" s="13">
        <f>C33+1</f>
        <v>12</v>
      </c>
      <c r="D34" s="14" t="s">
        <v>388</v>
      </c>
      <c r="E34" s="28" t="s">
        <v>12</v>
      </c>
      <c r="F34" s="29">
        <v>1</v>
      </c>
      <c r="G34" s="15"/>
      <c r="H34" s="16"/>
    </row>
    <row r="35" spans="2:8" s="7" customFormat="1" ht="15">
      <c r="B35" s="170"/>
      <c r="C35" s="13"/>
      <c r="D35" s="26" t="s">
        <v>136</v>
      </c>
      <c r="E35" s="28"/>
      <c r="F35" s="29"/>
      <c r="G35" s="15"/>
      <c r="H35" s="16"/>
    </row>
    <row r="36" spans="2:8" s="7" customFormat="1" ht="15">
      <c r="B36" s="170" t="s">
        <v>194</v>
      </c>
      <c r="C36" s="13">
        <f>C34+1</f>
        <v>13</v>
      </c>
      <c r="D36" s="14" t="s">
        <v>36</v>
      </c>
      <c r="E36" s="28" t="s">
        <v>12</v>
      </c>
      <c r="F36" s="29">
        <v>11</v>
      </c>
      <c r="G36" s="15"/>
      <c r="H36" s="16"/>
    </row>
    <row r="37" spans="2:8" s="7" customFormat="1" ht="15">
      <c r="B37" s="170"/>
      <c r="C37" s="13"/>
      <c r="D37" s="145" t="s">
        <v>34</v>
      </c>
      <c r="E37" s="28"/>
      <c r="F37" s="29"/>
      <c r="G37" s="15"/>
      <c r="H37" s="16"/>
    </row>
    <row r="38" spans="2:8" s="7" customFormat="1" ht="15">
      <c r="B38" s="170"/>
      <c r="C38" s="13"/>
      <c r="D38" s="26" t="s">
        <v>134</v>
      </c>
      <c r="E38" s="28"/>
      <c r="F38" s="29"/>
      <c r="G38" s="15"/>
      <c r="H38" s="16"/>
    </row>
    <row r="39" spans="2:8" s="7" customFormat="1" ht="15">
      <c r="B39" s="170" t="s">
        <v>194</v>
      </c>
      <c r="C39" s="13">
        <f>C36+1</f>
        <v>14</v>
      </c>
      <c r="D39" s="14" t="s">
        <v>39</v>
      </c>
      <c r="E39" s="28" t="s">
        <v>14</v>
      </c>
      <c r="F39" s="29">
        <v>2</v>
      </c>
      <c r="G39" s="15"/>
      <c r="H39" s="16"/>
    </row>
    <row r="40" spans="2:8" s="7" customFormat="1" ht="30">
      <c r="B40" s="170"/>
      <c r="C40" s="13"/>
      <c r="D40" s="26" t="s">
        <v>132</v>
      </c>
      <c r="E40" s="28"/>
      <c r="F40" s="29"/>
      <c r="G40" s="15"/>
      <c r="H40" s="16"/>
    </row>
    <row r="41" spans="2:8" s="7" customFormat="1" ht="15">
      <c r="B41" s="170" t="s">
        <v>194</v>
      </c>
      <c r="C41" s="13">
        <f>C36+1</f>
        <v>14</v>
      </c>
      <c r="D41" s="14" t="s">
        <v>35</v>
      </c>
      <c r="E41" s="28" t="s">
        <v>14</v>
      </c>
      <c r="F41" s="29">
        <v>8</v>
      </c>
      <c r="G41" s="15"/>
      <c r="H41" s="16"/>
    </row>
    <row r="42" spans="2:8" s="7" customFormat="1" ht="45">
      <c r="B42" s="170"/>
      <c r="C42" s="13"/>
      <c r="D42" s="24" t="s">
        <v>335</v>
      </c>
      <c r="E42" s="28"/>
      <c r="F42" s="29"/>
      <c r="G42" s="15"/>
      <c r="H42" s="16"/>
    </row>
    <row r="43" spans="2:8" s="7" customFormat="1" ht="15">
      <c r="B43" s="170" t="s">
        <v>194</v>
      </c>
      <c r="C43" s="13">
        <f>C41+1</f>
        <v>15</v>
      </c>
      <c r="D43" s="14" t="s">
        <v>35</v>
      </c>
      <c r="E43" s="28" t="s">
        <v>14</v>
      </c>
      <c r="F43" s="29">
        <v>4</v>
      </c>
      <c r="G43" s="15"/>
      <c r="H43" s="16"/>
    </row>
    <row r="44" spans="2:8" s="7" customFormat="1" ht="45">
      <c r="B44" s="170" t="s">
        <v>194</v>
      </c>
      <c r="C44" s="13">
        <f>C43+1</f>
        <v>16</v>
      </c>
      <c r="D44" s="24" t="s">
        <v>678</v>
      </c>
      <c r="E44" s="28" t="s">
        <v>14</v>
      </c>
      <c r="F44" s="29">
        <v>1</v>
      </c>
      <c r="G44" s="15"/>
      <c r="H44" s="16"/>
    </row>
    <row r="45" spans="2:8" s="7" customFormat="1" ht="15">
      <c r="B45" s="170"/>
      <c r="C45" s="13"/>
      <c r="D45" s="145" t="s">
        <v>15</v>
      </c>
      <c r="E45" s="28"/>
      <c r="F45" s="29"/>
      <c r="G45" s="33"/>
      <c r="H45" s="16"/>
    </row>
    <row r="46" spans="2:8" s="7" customFormat="1" ht="15">
      <c r="B46" s="170"/>
      <c r="C46" s="13"/>
      <c r="D46" s="26" t="s">
        <v>433</v>
      </c>
      <c r="E46" s="28"/>
      <c r="F46" s="29"/>
      <c r="G46" s="33"/>
      <c r="H46" s="16"/>
    </row>
    <row r="47" spans="2:8" s="7" customFormat="1" ht="15">
      <c r="B47" s="170" t="s">
        <v>194</v>
      </c>
      <c r="C47" s="13">
        <f>C44+1</f>
        <v>17</v>
      </c>
      <c r="D47" s="14" t="s">
        <v>9</v>
      </c>
      <c r="E47" s="28" t="s">
        <v>14</v>
      </c>
      <c r="F47" s="29">
        <v>3</v>
      </c>
      <c r="G47" s="33"/>
      <c r="H47" s="16"/>
    </row>
    <row r="48" spans="2:8" s="7" customFormat="1" ht="15">
      <c r="B48" s="170"/>
      <c r="C48" s="13"/>
      <c r="D48" s="26" t="s">
        <v>428</v>
      </c>
      <c r="E48" s="28"/>
      <c r="F48" s="29"/>
      <c r="G48" s="33"/>
      <c r="H48" s="16"/>
    </row>
    <row r="49" spans="2:8" s="7" customFormat="1" ht="15">
      <c r="B49" s="170" t="s">
        <v>194</v>
      </c>
      <c r="C49" s="13">
        <f>C47+1</f>
        <v>18</v>
      </c>
      <c r="D49" s="14" t="s">
        <v>9</v>
      </c>
      <c r="E49" s="28" t="s">
        <v>14</v>
      </c>
      <c r="F49" s="29">
        <v>2</v>
      </c>
      <c r="G49" s="33"/>
      <c r="H49" s="16"/>
    </row>
    <row r="50" spans="2:8" s="7" customFormat="1" ht="15">
      <c r="B50" s="170"/>
      <c r="C50" s="20"/>
      <c r="D50" s="24" t="s">
        <v>419</v>
      </c>
      <c r="E50" s="21"/>
      <c r="F50" s="29"/>
      <c r="G50" s="33"/>
      <c r="H50" s="16"/>
    </row>
    <row r="51" spans="2:8" s="7" customFormat="1" ht="30.75" thickBot="1">
      <c r="B51" s="170" t="s">
        <v>194</v>
      </c>
      <c r="C51" s="13">
        <f>C49+1</f>
        <v>19</v>
      </c>
      <c r="D51" s="226" t="s">
        <v>608</v>
      </c>
      <c r="E51" s="153" t="s">
        <v>14</v>
      </c>
      <c r="F51" s="29">
        <v>5</v>
      </c>
      <c r="G51" s="33"/>
      <c r="H51" s="16"/>
    </row>
    <row r="52" spans="2:8" s="7" customFormat="1" ht="28.5" customHeight="1" thickBot="1">
      <c r="B52" s="268"/>
      <c r="C52" s="269"/>
      <c r="D52" s="270"/>
      <c r="E52" s="271"/>
      <c r="F52" s="272"/>
      <c r="G52" s="273" t="s">
        <v>955</v>
      </c>
      <c r="H52" s="75">
        <f>SUM(H5:H51)</f>
        <v>0</v>
      </c>
    </row>
    <row r="53" spans="2:8" s="7" customFormat="1" ht="15">
      <c r="B53" s="170"/>
      <c r="C53" s="13"/>
      <c r="D53" s="145" t="s">
        <v>21</v>
      </c>
      <c r="E53" s="28"/>
      <c r="F53" s="29"/>
      <c r="G53" s="33"/>
      <c r="H53" s="16"/>
    </row>
    <row r="54" spans="2:8" s="7" customFormat="1" ht="15">
      <c r="B54" s="170"/>
      <c r="C54" s="13"/>
      <c r="D54" s="26" t="s">
        <v>22</v>
      </c>
      <c r="E54" s="28"/>
      <c r="F54" s="29"/>
      <c r="G54" s="33"/>
      <c r="H54" s="16"/>
    </row>
    <row r="55" spans="2:8" s="7" customFormat="1" ht="15">
      <c r="B55" s="170" t="s">
        <v>194</v>
      </c>
      <c r="C55" s="13">
        <f>C51+1</f>
        <v>20</v>
      </c>
      <c r="D55" s="14" t="s">
        <v>23</v>
      </c>
      <c r="E55" s="28" t="s">
        <v>24</v>
      </c>
      <c r="F55" s="29">
        <v>3</v>
      </c>
      <c r="G55" s="33"/>
      <c r="H55" s="16"/>
    </row>
    <row r="56" spans="2:8" s="7" customFormat="1" ht="15">
      <c r="B56" s="170" t="s">
        <v>194</v>
      </c>
      <c r="C56" s="13">
        <f>C55+1</f>
        <v>21</v>
      </c>
      <c r="D56" s="14" t="s">
        <v>25</v>
      </c>
      <c r="E56" s="28" t="s">
        <v>24</v>
      </c>
      <c r="F56" s="29">
        <v>6</v>
      </c>
      <c r="G56" s="33"/>
      <c r="H56" s="16"/>
    </row>
    <row r="57" spans="2:8" s="7" customFormat="1" ht="15">
      <c r="B57" s="170" t="s">
        <v>194</v>
      </c>
      <c r="C57" s="13">
        <f>C56+1</f>
        <v>22</v>
      </c>
      <c r="D57" s="14" t="s">
        <v>29</v>
      </c>
      <c r="E57" s="28" t="s">
        <v>24</v>
      </c>
      <c r="F57" s="29">
        <v>13</v>
      </c>
      <c r="G57" s="33"/>
      <c r="H57" s="16"/>
    </row>
    <row r="58" spans="2:8" s="7" customFormat="1" ht="15">
      <c r="B58" s="170" t="s">
        <v>194</v>
      </c>
      <c r="C58" s="13">
        <f>C57+1</f>
        <v>23</v>
      </c>
      <c r="D58" s="14" t="s">
        <v>737</v>
      </c>
      <c r="E58" s="28" t="s">
        <v>24</v>
      </c>
      <c r="F58" s="29">
        <v>5</v>
      </c>
      <c r="G58" s="33"/>
      <c r="H58" s="16"/>
    </row>
    <row r="59" spans="2:8" s="7" customFormat="1" ht="15">
      <c r="B59" s="170" t="s">
        <v>194</v>
      </c>
      <c r="C59" s="13">
        <f>C58+1</f>
        <v>24</v>
      </c>
      <c r="D59" s="14" t="s">
        <v>354</v>
      </c>
      <c r="E59" s="28" t="s">
        <v>24</v>
      </c>
      <c r="F59" s="29">
        <v>4</v>
      </c>
      <c r="G59" s="33"/>
      <c r="H59" s="16"/>
    </row>
    <row r="60" spans="2:8" s="7" customFormat="1" ht="15">
      <c r="B60" s="170"/>
      <c r="C60" s="13"/>
      <c r="D60" s="26" t="s">
        <v>360</v>
      </c>
      <c r="E60" s="28"/>
      <c r="F60" s="29"/>
      <c r="G60" s="33"/>
      <c r="H60" s="16"/>
    </row>
    <row r="61" spans="2:8" s="7" customFormat="1" ht="15">
      <c r="B61" s="170" t="s">
        <v>194</v>
      </c>
      <c r="C61" s="13">
        <f>C59+1</f>
        <v>25</v>
      </c>
      <c r="D61" s="14" t="s">
        <v>361</v>
      </c>
      <c r="E61" s="28" t="s">
        <v>24</v>
      </c>
      <c r="F61" s="247">
        <v>1</v>
      </c>
      <c r="G61" s="78"/>
      <c r="H61" s="97"/>
    </row>
    <row r="62" spans="2:8" s="7" customFormat="1" ht="15">
      <c r="B62" s="170" t="s">
        <v>194</v>
      </c>
      <c r="C62" s="13">
        <f>C61+1</f>
        <v>26</v>
      </c>
      <c r="D62" s="14" t="s">
        <v>580</v>
      </c>
      <c r="E62" s="28" t="s">
        <v>12</v>
      </c>
      <c r="F62" s="29">
        <v>5</v>
      </c>
      <c r="G62" s="33"/>
      <c r="H62" s="16"/>
    </row>
    <row r="63" spans="2:8" s="7" customFormat="1" ht="15">
      <c r="B63" s="170"/>
      <c r="C63" s="13"/>
      <c r="D63" s="83" t="s">
        <v>600</v>
      </c>
      <c r="E63" s="28"/>
      <c r="F63" s="247"/>
      <c r="G63" s="78"/>
      <c r="H63" s="97"/>
    </row>
    <row r="64" spans="2:8" s="7" customFormat="1" ht="15">
      <c r="B64" s="170"/>
      <c r="C64" s="13"/>
      <c r="D64" s="145" t="s">
        <v>8</v>
      </c>
      <c r="E64" s="28"/>
      <c r="F64" s="247"/>
      <c r="G64" s="78"/>
      <c r="H64" s="97"/>
    </row>
    <row r="65" spans="2:8" s="7" customFormat="1" ht="45">
      <c r="B65" s="170"/>
      <c r="C65" s="13"/>
      <c r="D65" s="26" t="s">
        <v>316</v>
      </c>
      <c r="E65" s="28"/>
      <c r="F65" s="247"/>
      <c r="G65" s="78"/>
      <c r="H65" s="97"/>
    </row>
    <row r="66" spans="2:8" s="7" customFormat="1" ht="15">
      <c r="B66" s="170" t="s">
        <v>194</v>
      </c>
      <c r="C66" s="13">
        <f>C62+1</f>
        <v>27</v>
      </c>
      <c r="D66" s="14" t="s">
        <v>16</v>
      </c>
      <c r="E66" s="28" t="s">
        <v>10</v>
      </c>
      <c r="F66" s="250">
        <v>65.2</v>
      </c>
      <c r="G66" s="78"/>
      <c r="H66" s="97"/>
    </row>
    <row r="67" spans="2:8" s="7" customFormat="1" ht="15">
      <c r="B67" s="170" t="s">
        <v>194</v>
      </c>
      <c r="C67" s="13">
        <f>C66+1</f>
        <v>28</v>
      </c>
      <c r="D67" s="14" t="s">
        <v>9</v>
      </c>
      <c r="E67" s="28" t="s">
        <v>10</v>
      </c>
      <c r="F67" s="250">
        <v>8</v>
      </c>
      <c r="G67" s="78"/>
      <c r="H67" s="97"/>
    </row>
    <row r="68" spans="2:8" s="7" customFormat="1" ht="45">
      <c r="B68" s="170"/>
      <c r="C68" s="13"/>
      <c r="D68" s="26" t="s">
        <v>606</v>
      </c>
      <c r="E68" s="28"/>
      <c r="F68" s="250"/>
      <c r="G68" s="78"/>
      <c r="H68" s="97"/>
    </row>
    <row r="69" spans="2:8" s="7" customFormat="1" ht="15">
      <c r="B69" s="170" t="s">
        <v>194</v>
      </c>
      <c r="C69" s="13">
        <f>C67+1</f>
        <v>29</v>
      </c>
      <c r="D69" s="14" t="s">
        <v>18</v>
      </c>
      <c r="E69" s="28" t="s">
        <v>10</v>
      </c>
      <c r="F69" s="250">
        <v>337.1</v>
      </c>
      <c r="G69" s="78"/>
      <c r="H69" s="97"/>
    </row>
    <row r="70" spans="2:8" s="7" customFormat="1" ht="15">
      <c r="B70" s="170" t="s">
        <v>194</v>
      </c>
      <c r="C70" s="13">
        <f>C69+1</f>
        <v>30</v>
      </c>
      <c r="D70" s="14" t="s">
        <v>19</v>
      </c>
      <c r="E70" s="28" t="s">
        <v>10</v>
      </c>
      <c r="F70" s="250">
        <v>79.6</v>
      </c>
      <c r="G70" s="78"/>
      <c r="H70" s="97"/>
    </row>
    <row r="71" spans="2:8" s="7" customFormat="1" ht="15">
      <c r="B71" s="170"/>
      <c r="C71" s="13"/>
      <c r="D71" s="14" t="s">
        <v>15</v>
      </c>
      <c r="E71" s="28"/>
      <c r="F71" s="247"/>
      <c r="G71" s="78"/>
      <c r="H71" s="97"/>
    </row>
    <row r="72" spans="2:8" s="7" customFormat="1" ht="39" customHeight="1">
      <c r="B72" s="170"/>
      <c r="C72" s="13"/>
      <c r="D72" s="26" t="s">
        <v>434</v>
      </c>
      <c r="E72" s="28"/>
      <c r="F72" s="247"/>
      <c r="G72" s="78"/>
      <c r="H72" s="97"/>
    </row>
    <row r="73" spans="2:8" s="7" customFormat="1" ht="15">
      <c r="B73" s="170" t="s">
        <v>194</v>
      </c>
      <c r="C73" s="13">
        <f>C70+1</f>
        <v>31</v>
      </c>
      <c r="D73" s="14" t="s">
        <v>18</v>
      </c>
      <c r="E73" s="28" t="s">
        <v>14</v>
      </c>
      <c r="F73" s="247">
        <v>9</v>
      </c>
      <c r="G73" s="78"/>
      <c r="H73" s="97"/>
    </row>
    <row r="74" spans="2:8" s="7" customFormat="1" ht="15">
      <c r="B74" s="170" t="s">
        <v>194</v>
      </c>
      <c r="C74" s="13">
        <f>C73+1</f>
        <v>32</v>
      </c>
      <c r="D74" s="14" t="s">
        <v>19</v>
      </c>
      <c r="E74" s="28" t="s">
        <v>14</v>
      </c>
      <c r="F74" s="247">
        <v>5</v>
      </c>
      <c r="G74" s="78"/>
      <c r="H74" s="97"/>
    </row>
    <row r="75" spans="2:8" s="7" customFormat="1" ht="15">
      <c r="B75" s="170"/>
      <c r="C75" s="13"/>
      <c r="D75" s="26" t="s">
        <v>419</v>
      </c>
      <c r="E75" s="28"/>
      <c r="F75" s="247"/>
      <c r="G75" s="78"/>
      <c r="H75" s="97"/>
    </row>
    <row r="76" spans="2:8" s="7" customFormat="1" ht="30">
      <c r="B76" s="170" t="s">
        <v>194</v>
      </c>
      <c r="C76" s="13">
        <f>C74+1</f>
        <v>33</v>
      </c>
      <c r="D76" s="14" t="s">
        <v>620</v>
      </c>
      <c r="E76" s="153" t="s">
        <v>14</v>
      </c>
      <c r="F76" s="242">
        <v>14</v>
      </c>
      <c r="G76" s="78"/>
      <c r="H76" s="97"/>
    </row>
    <row r="77" spans="2:8" s="7" customFormat="1" ht="15">
      <c r="B77" s="170"/>
      <c r="C77" s="13"/>
      <c r="D77" s="145" t="s">
        <v>11</v>
      </c>
      <c r="E77" s="28"/>
      <c r="F77" s="247"/>
      <c r="G77" s="78"/>
      <c r="H77" s="97"/>
    </row>
    <row r="78" spans="2:8" s="7" customFormat="1" ht="15">
      <c r="B78" s="170"/>
      <c r="C78" s="13"/>
      <c r="D78" s="26" t="s">
        <v>119</v>
      </c>
      <c r="E78" s="28"/>
      <c r="F78" s="247"/>
      <c r="G78" s="78"/>
      <c r="H78" s="97"/>
    </row>
    <row r="79" spans="2:8" s="7" customFormat="1" ht="15">
      <c r="B79" s="170" t="s">
        <v>194</v>
      </c>
      <c r="C79" s="13">
        <f>C74+1</f>
        <v>33</v>
      </c>
      <c r="D79" s="14" t="s">
        <v>20</v>
      </c>
      <c r="E79" s="28" t="s">
        <v>12</v>
      </c>
      <c r="F79" s="247">
        <v>12</v>
      </c>
      <c r="G79" s="78"/>
      <c r="H79" s="97"/>
    </row>
    <row r="80" spans="2:8" s="7" customFormat="1" ht="15">
      <c r="B80" s="170" t="s">
        <v>194</v>
      </c>
      <c r="C80" s="13">
        <f>C79+1</f>
        <v>34</v>
      </c>
      <c r="D80" s="14" t="s">
        <v>28</v>
      </c>
      <c r="E80" s="28" t="s">
        <v>12</v>
      </c>
      <c r="F80" s="247">
        <v>28</v>
      </c>
      <c r="G80" s="78"/>
      <c r="H80" s="97"/>
    </row>
    <row r="81" spans="2:8" s="7" customFormat="1" ht="15">
      <c r="B81" s="170"/>
      <c r="C81" s="13"/>
      <c r="D81" s="26" t="s">
        <v>176</v>
      </c>
      <c r="E81" s="28"/>
      <c r="F81" s="247"/>
      <c r="G81" s="78"/>
      <c r="H81" s="97"/>
    </row>
    <row r="82" spans="2:8" s="7" customFormat="1" ht="15">
      <c r="B82" s="170" t="s">
        <v>194</v>
      </c>
      <c r="C82" s="13">
        <f>C80+1</f>
        <v>35</v>
      </c>
      <c r="D82" s="14" t="s">
        <v>20</v>
      </c>
      <c r="E82" s="28" t="s">
        <v>12</v>
      </c>
      <c r="F82" s="247">
        <v>12</v>
      </c>
      <c r="G82" s="78"/>
      <c r="H82" s="97"/>
    </row>
    <row r="83" spans="2:8" s="7" customFormat="1" ht="15">
      <c r="B83" s="170"/>
      <c r="C83" s="13"/>
      <c r="D83" s="26" t="s">
        <v>307</v>
      </c>
      <c r="E83" s="28"/>
      <c r="F83" s="247"/>
      <c r="G83" s="78"/>
      <c r="H83" s="97"/>
    </row>
    <row r="84" spans="2:8" s="7" customFormat="1" ht="15">
      <c r="B84" s="170" t="s">
        <v>194</v>
      </c>
      <c r="C84" s="13">
        <f>C82+1</f>
        <v>36</v>
      </c>
      <c r="D84" s="14" t="s">
        <v>343</v>
      </c>
      <c r="E84" s="28" t="s">
        <v>14</v>
      </c>
      <c r="F84" s="247">
        <v>12</v>
      </c>
      <c r="G84" s="78"/>
      <c r="H84" s="97"/>
    </row>
    <row r="85" spans="2:8" s="7" customFormat="1" ht="15">
      <c r="B85" s="170"/>
      <c r="C85" s="13"/>
      <c r="D85" s="26" t="s">
        <v>157</v>
      </c>
      <c r="E85" s="28"/>
      <c r="F85" s="247"/>
      <c r="G85" s="78"/>
      <c r="H85" s="97"/>
    </row>
    <row r="86" spans="2:8" s="7" customFormat="1" ht="15">
      <c r="B86" s="170" t="s">
        <v>194</v>
      </c>
      <c r="C86" s="13">
        <f>C84+1</f>
        <v>37</v>
      </c>
      <c r="D86" s="14" t="s">
        <v>20</v>
      </c>
      <c r="E86" s="28" t="s">
        <v>12</v>
      </c>
      <c r="F86" s="247">
        <v>12</v>
      </c>
      <c r="G86" s="78"/>
      <c r="H86" s="97"/>
    </row>
    <row r="87" spans="2:8" s="7" customFormat="1" ht="15">
      <c r="B87" s="170"/>
      <c r="C87" s="13"/>
      <c r="D87" s="145" t="s">
        <v>21</v>
      </c>
      <c r="E87" s="28"/>
      <c r="F87" s="247"/>
      <c r="G87" s="78"/>
      <c r="H87" s="97"/>
    </row>
    <row r="88" spans="2:8" s="7" customFormat="1" ht="15">
      <c r="B88" s="170"/>
      <c r="C88" s="13"/>
      <c r="D88" s="26" t="s">
        <v>22</v>
      </c>
      <c r="E88" s="28"/>
      <c r="F88" s="247"/>
      <c r="G88" s="78"/>
      <c r="H88" s="97"/>
    </row>
    <row r="89" spans="2:8" s="7" customFormat="1" ht="15">
      <c r="B89" s="170" t="s">
        <v>194</v>
      </c>
      <c r="C89" s="13">
        <f>C86+1</f>
        <v>38</v>
      </c>
      <c r="D89" s="14" t="s">
        <v>27</v>
      </c>
      <c r="E89" s="28" t="s">
        <v>24</v>
      </c>
      <c r="F89" s="247">
        <v>1</v>
      </c>
      <c r="G89" s="78"/>
      <c r="H89" s="97"/>
    </row>
    <row r="90" spans="2:8" s="7" customFormat="1" ht="15">
      <c r="B90" s="170" t="s">
        <v>194</v>
      </c>
      <c r="C90" s="13">
        <f>C89+1</f>
        <v>39</v>
      </c>
      <c r="D90" s="14" t="s">
        <v>341</v>
      </c>
      <c r="E90" s="28" t="s">
        <v>24</v>
      </c>
      <c r="F90" s="247">
        <v>1</v>
      </c>
      <c r="G90" s="78"/>
      <c r="H90" s="97"/>
    </row>
    <row r="91" spans="2:8" s="7" customFormat="1" ht="15">
      <c r="B91" s="170" t="s">
        <v>194</v>
      </c>
      <c r="C91" s="13">
        <f>C90+1</f>
        <v>40</v>
      </c>
      <c r="D91" s="14" t="s">
        <v>23</v>
      </c>
      <c r="E91" s="28" t="s">
        <v>24</v>
      </c>
      <c r="F91" s="247">
        <v>2</v>
      </c>
      <c r="G91" s="78"/>
      <c r="H91" s="97"/>
    </row>
    <row r="92" spans="2:8" s="7" customFormat="1" ht="15">
      <c r="B92" s="170" t="s">
        <v>194</v>
      </c>
      <c r="C92" s="13">
        <f>C91+1</f>
        <v>41</v>
      </c>
      <c r="D92" s="14" t="s">
        <v>25</v>
      </c>
      <c r="E92" s="28" t="s">
        <v>24</v>
      </c>
      <c r="F92" s="247">
        <v>6</v>
      </c>
      <c r="G92" s="78"/>
      <c r="H92" s="97"/>
    </row>
    <row r="93" spans="2:8" s="7" customFormat="1" ht="15">
      <c r="B93" s="170" t="s">
        <v>194</v>
      </c>
      <c r="C93" s="13">
        <f>C92+1</f>
        <v>42</v>
      </c>
      <c r="D93" s="14" t="s">
        <v>29</v>
      </c>
      <c r="E93" s="28" t="s">
        <v>24</v>
      </c>
      <c r="F93" s="247">
        <v>13</v>
      </c>
      <c r="G93" s="78"/>
      <c r="H93" s="97"/>
    </row>
    <row r="94" spans="2:8" s="7" customFormat="1" ht="15">
      <c r="B94" s="170" t="s">
        <v>194</v>
      </c>
      <c r="C94" s="13">
        <f>C93+1</f>
        <v>43</v>
      </c>
      <c r="D94" s="14" t="s">
        <v>740</v>
      </c>
      <c r="E94" s="28" t="s">
        <v>24</v>
      </c>
      <c r="F94" s="247">
        <v>5</v>
      </c>
      <c r="G94" s="78"/>
      <c r="H94" s="97"/>
    </row>
    <row r="95" spans="2:8" s="7" customFormat="1" ht="15">
      <c r="B95" s="170" t="s">
        <v>194</v>
      </c>
      <c r="C95" s="13">
        <f>C94+1</f>
        <v>44</v>
      </c>
      <c r="D95" s="14" t="s">
        <v>731</v>
      </c>
      <c r="E95" s="28" t="s">
        <v>24</v>
      </c>
      <c r="F95" s="247">
        <v>1</v>
      </c>
      <c r="G95" s="78"/>
      <c r="H95" s="97"/>
    </row>
    <row r="96" spans="2:8" s="7" customFormat="1" ht="15">
      <c r="B96" s="170" t="s">
        <v>194</v>
      </c>
      <c r="C96" s="13">
        <f>C95+1</f>
        <v>45</v>
      </c>
      <c r="D96" s="14" t="s">
        <v>354</v>
      </c>
      <c r="E96" s="28" t="s">
        <v>24</v>
      </c>
      <c r="F96" s="247">
        <v>7</v>
      </c>
      <c r="G96" s="78"/>
      <c r="H96" s="97"/>
    </row>
    <row r="97" spans="2:8" s="7" customFormat="1" ht="15">
      <c r="B97" s="170" t="s">
        <v>194</v>
      </c>
      <c r="C97" s="13">
        <f>C96+1</f>
        <v>46</v>
      </c>
      <c r="D97" s="14" t="s">
        <v>355</v>
      </c>
      <c r="E97" s="28" t="s">
        <v>24</v>
      </c>
      <c r="F97" s="247">
        <v>1</v>
      </c>
      <c r="G97" s="78"/>
      <c r="H97" s="97"/>
    </row>
    <row r="98" spans="2:8" s="7" customFormat="1" ht="75.75" thickBot="1">
      <c r="B98" s="170"/>
      <c r="C98" s="109"/>
      <c r="D98" s="14" t="s">
        <v>720</v>
      </c>
      <c r="E98" s="163"/>
      <c r="F98" s="247"/>
      <c r="G98" s="78"/>
      <c r="H98" s="97"/>
    </row>
    <row r="99" spans="2:8" s="7" customFormat="1" ht="24.75" customHeight="1" thickBot="1">
      <c r="B99" s="274"/>
      <c r="C99" s="275"/>
      <c r="D99" s="275"/>
      <c r="E99" s="275"/>
      <c r="F99" s="272"/>
      <c r="G99" s="273" t="s">
        <v>954</v>
      </c>
      <c r="H99" s="75">
        <f>SUM(H53:H98)</f>
        <v>0</v>
      </c>
    </row>
    <row r="100" spans="2:8" s="7" customFormat="1" ht="24.75" customHeight="1" thickBot="1">
      <c r="B100" s="275"/>
      <c r="C100" s="275"/>
      <c r="D100" s="275"/>
      <c r="E100" s="275"/>
      <c r="F100" s="272"/>
      <c r="G100" s="273"/>
      <c r="H100" s="276"/>
    </row>
    <row r="101" spans="2:8" s="7" customFormat="1" ht="24.75" customHeight="1" thickBot="1">
      <c r="B101" s="277"/>
      <c r="C101" s="278"/>
      <c r="D101" s="279"/>
      <c r="E101" s="280"/>
      <c r="F101" s="74"/>
      <c r="G101" s="74" t="s">
        <v>955</v>
      </c>
      <c r="H101" s="281">
        <f>H52</f>
        <v>0</v>
      </c>
    </row>
    <row r="102" spans="2:8" s="7" customFormat="1" ht="24.75" customHeight="1" thickBot="1">
      <c r="B102" s="277"/>
      <c r="C102" s="278"/>
      <c r="D102" s="279"/>
      <c r="E102" s="280"/>
      <c r="F102" s="74"/>
      <c r="G102" s="74" t="s">
        <v>956</v>
      </c>
      <c r="H102" s="281">
        <f>H99</f>
        <v>0</v>
      </c>
    </row>
    <row r="103" spans="2:8" s="7" customFormat="1" ht="24.75" customHeight="1" thickBot="1">
      <c r="B103" s="274"/>
      <c r="C103" s="275"/>
      <c r="D103" s="275"/>
      <c r="E103" s="275"/>
      <c r="F103" s="272"/>
      <c r="G103" s="282" t="s">
        <v>957</v>
      </c>
      <c r="H103" s="75">
        <f>SUM(H101:H102)</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2" max="7" man="1"/>
  </rowBreaks>
</worksheet>
</file>

<file path=xl/worksheets/sheet35.xml><?xml version="1.0" encoding="utf-8"?>
<worksheet xmlns="http://schemas.openxmlformats.org/spreadsheetml/2006/main" xmlns:r="http://schemas.openxmlformats.org/officeDocument/2006/relationships">
  <dimension ref="A1:H96"/>
  <sheetViews>
    <sheetView view="pageBreakPreview" zoomScaleSheetLayoutView="100" zoomScalePageLayoutView="0" workbookViewId="0" topLeftCell="A89">
      <selection activeCell="F20" sqref="F20"/>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764</v>
      </c>
    </row>
    <row r="2" ht="15.75" thickBot="1"/>
    <row r="3" spans="2:8" ht="15">
      <c r="B3" s="328" t="s">
        <v>0</v>
      </c>
      <c r="C3" s="329"/>
      <c r="D3" s="332" t="s">
        <v>1</v>
      </c>
      <c r="E3" s="332" t="s">
        <v>2</v>
      </c>
      <c r="F3" s="332" t="s">
        <v>3</v>
      </c>
      <c r="G3" s="332" t="s">
        <v>292</v>
      </c>
      <c r="H3" s="5" t="s">
        <v>4</v>
      </c>
    </row>
    <row r="4" spans="2:8" ht="15.75" thickBot="1">
      <c r="B4" s="330"/>
      <c r="C4" s="331"/>
      <c r="D4" s="333"/>
      <c r="E4" s="333"/>
      <c r="F4" s="339"/>
      <c r="G4" s="339"/>
      <c r="H4" s="110" t="s">
        <v>262</v>
      </c>
    </row>
    <row r="5" spans="2:8" s="7" customFormat="1" ht="28.5">
      <c r="B5" s="238"/>
      <c r="C5" s="223"/>
      <c r="D5" s="58" t="s">
        <v>677</v>
      </c>
      <c r="E5" s="224"/>
      <c r="F5" s="236"/>
      <c r="G5" s="237"/>
      <c r="H5" s="11"/>
    </row>
    <row r="6" spans="2:8" s="7" customFormat="1" ht="15">
      <c r="B6" s="238"/>
      <c r="C6" s="13"/>
      <c r="D6" s="26" t="s">
        <v>152</v>
      </c>
      <c r="E6" s="28"/>
      <c r="F6" s="239"/>
      <c r="G6" s="227"/>
      <c r="H6" s="143"/>
    </row>
    <row r="7" spans="2:8" s="7" customFormat="1" ht="15">
      <c r="B7" s="170" t="s">
        <v>196</v>
      </c>
      <c r="C7" s="13">
        <f>C6+1</f>
        <v>1</v>
      </c>
      <c r="D7" s="14" t="s">
        <v>154</v>
      </c>
      <c r="E7" s="28" t="s">
        <v>12</v>
      </c>
      <c r="F7" s="239">
        <v>8</v>
      </c>
      <c r="G7" s="227"/>
      <c r="H7" s="143"/>
    </row>
    <row r="8" spans="2:8" s="7" customFormat="1" ht="15">
      <c r="B8" s="170"/>
      <c r="C8" s="13"/>
      <c r="D8" s="26" t="s">
        <v>151</v>
      </c>
      <c r="E8" s="28"/>
      <c r="F8" s="38"/>
      <c r="G8" s="230"/>
      <c r="H8" s="16"/>
    </row>
    <row r="9" spans="2:8" s="7" customFormat="1" ht="30">
      <c r="B9" s="170" t="s">
        <v>196</v>
      </c>
      <c r="C9" s="13">
        <f>C7+1</f>
        <v>2</v>
      </c>
      <c r="D9" s="14" t="s">
        <v>812</v>
      </c>
      <c r="E9" s="28" t="s">
        <v>799</v>
      </c>
      <c r="F9" s="29">
        <v>10</v>
      </c>
      <c r="G9" s="230"/>
      <c r="H9" s="16"/>
    </row>
    <row r="10" spans="2:8" s="7" customFormat="1" ht="30">
      <c r="B10" s="170" t="s">
        <v>196</v>
      </c>
      <c r="C10" s="13">
        <f>C9+1</f>
        <v>3</v>
      </c>
      <c r="D10" s="14" t="s">
        <v>150</v>
      </c>
      <c r="E10" s="28" t="s">
        <v>799</v>
      </c>
      <c r="F10" s="29">
        <v>1130</v>
      </c>
      <c r="G10" s="230"/>
      <c r="H10" s="16"/>
    </row>
    <row r="11" spans="2:8" s="7" customFormat="1" ht="30">
      <c r="B11" s="170" t="s">
        <v>196</v>
      </c>
      <c r="C11" s="13">
        <f>C10+1</f>
        <v>4</v>
      </c>
      <c r="D11" s="228" t="s">
        <v>7</v>
      </c>
      <c r="E11" s="28" t="s">
        <v>799</v>
      </c>
      <c r="F11" s="29">
        <v>650</v>
      </c>
      <c r="G11" s="230"/>
      <c r="H11" s="16"/>
    </row>
    <row r="12" spans="2:8" s="7" customFormat="1" ht="18">
      <c r="B12" s="170" t="s">
        <v>196</v>
      </c>
      <c r="C12" s="13">
        <f>C11+1</f>
        <v>5</v>
      </c>
      <c r="D12" s="14" t="s">
        <v>814</v>
      </c>
      <c r="E12" s="28" t="s">
        <v>799</v>
      </c>
      <c r="F12" s="29">
        <v>25</v>
      </c>
      <c r="G12" s="230"/>
      <c r="H12" s="16"/>
    </row>
    <row r="13" spans="2:8" s="7" customFormat="1" ht="18">
      <c r="B13" s="170" t="s">
        <v>196</v>
      </c>
      <c r="C13" s="13">
        <f>C12+1</f>
        <v>6</v>
      </c>
      <c r="D13" s="14" t="s">
        <v>426</v>
      </c>
      <c r="E13" s="28" t="s">
        <v>799</v>
      </c>
      <c r="F13" s="29">
        <v>5</v>
      </c>
      <c r="G13" s="230"/>
      <c r="H13" s="16"/>
    </row>
    <row r="14" spans="2:8" ht="15">
      <c r="B14" s="170"/>
      <c r="C14" s="13"/>
      <c r="D14" s="83" t="s">
        <v>665</v>
      </c>
      <c r="E14" s="28"/>
      <c r="F14" s="38"/>
      <c r="G14" s="230"/>
      <c r="H14" s="34"/>
    </row>
    <row r="15" spans="2:8" ht="15">
      <c r="B15" s="170"/>
      <c r="C15" s="13"/>
      <c r="D15" s="145" t="s">
        <v>8</v>
      </c>
      <c r="E15" s="28"/>
      <c r="F15" s="38"/>
      <c r="G15" s="230"/>
      <c r="H15" s="34"/>
    </row>
    <row r="16" spans="2:8" ht="75">
      <c r="B16" s="170"/>
      <c r="C16" s="13"/>
      <c r="D16" s="26" t="s">
        <v>704</v>
      </c>
      <c r="E16" s="28"/>
      <c r="F16" s="38"/>
      <c r="G16" s="230"/>
      <c r="H16" s="34"/>
    </row>
    <row r="17" spans="2:8" ht="15">
      <c r="B17" s="170" t="s">
        <v>196</v>
      </c>
      <c r="C17" s="13">
        <f>C13+1</f>
        <v>7</v>
      </c>
      <c r="D17" s="14" t="s">
        <v>16</v>
      </c>
      <c r="E17" s="28" t="s">
        <v>10</v>
      </c>
      <c r="F17" s="38">
        <v>257</v>
      </c>
      <c r="G17" s="230"/>
      <c r="H17" s="34"/>
    </row>
    <row r="18" spans="2:8" ht="15">
      <c r="B18" s="170" t="s">
        <v>196</v>
      </c>
      <c r="C18" s="13">
        <f>C17+1</f>
        <v>8</v>
      </c>
      <c r="D18" s="14" t="s">
        <v>9</v>
      </c>
      <c r="E18" s="28" t="s">
        <v>10</v>
      </c>
      <c r="F18" s="38">
        <v>64</v>
      </c>
      <c r="G18" s="230"/>
      <c r="H18" s="34"/>
    </row>
    <row r="19" spans="2:8" ht="75">
      <c r="B19" s="170"/>
      <c r="C19" s="13"/>
      <c r="D19" s="26" t="s">
        <v>699</v>
      </c>
      <c r="E19" s="28"/>
      <c r="F19" s="38"/>
      <c r="G19" s="230"/>
      <c r="H19" s="34"/>
    </row>
    <row r="20" spans="2:8" ht="15">
      <c r="B20" s="170" t="s">
        <v>196</v>
      </c>
      <c r="C20" s="13">
        <f>C18+1</f>
        <v>9</v>
      </c>
      <c r="D20" s="14" t="s">
        <v>16</v>
      </c>
      <c r="E20" s="28" t="s">
        <v>10</v>
      </c>
      <c r="F20" s="38">
        <v>103.5</v>
      </c>
      <c r="G20" s="230"/>
      <c r="H20" s="34"/>
    </row>
    <row r="21" spans="2:8" s="7" customFormat="1" ht="15">
      <c r="B21" s="170"/>
      <c r="C21" s="13"/>
      <c r="D21" s="145" t="s">
        <v>11</v>
      </c>
      <c r="E21" s="28"/>
      <c r="F21" s="38"/>
      <c r="G21" s="230"/>
      <c r="H21" s="16"/>
    </row>
    <row r="22" spans="2:8" s="7" customFormat="1" ht="15">
      <c r="B22" s="170"/>
      <c r="C22" s="13"/>
      <c r="D22" s="145" t="s">
        <v>33</v>
      </c>
      <c r="E22" s="28"/>
      <c r="F22" s="28"/>
      <c r="G22" s="230"/>
      <c r="H22" s="16"/>
    </row>
    <row r="23" spans="2:8" s="7" customFormat="1" ht="30">
      <c r="B23" s="170"/>
      <c r="C23" s="13"/>
      <c r="D23" s="24" t="s">
        <v>363</v>
      </c>
      <c r="E23" s="28"/>
      <c r="F23" s="28"/>
      <c r="G23" s="230"/>
      <c r="H23" s="16"/>
    </row>
    <row r="24" spans="2:8" s="7" customFormat="1" ht="15">
      <c r="B24" s="170" t="s">
        <v>196</v>
      </c>
      <c r="C24" s="13">
        <f>C20+1</f>
        <v>10</v>
      </c>
      <c r="D24" s="25" t="s">
        <v>364</v>
      </c>
      <c r="E24" s="28" t="s">
        <v>14</v>
      </c>
      <c r="F24" s="28">
        <v>18</v>
      </c>
      <c r="G24" s="230"/>
      <c r="H24" s="16"/>
    </row>
    <row r="25" spans="2:8" s="7" customFormat="1" ht="15">
      <c r="B25" s="170"/>
      <c r="C25" s="13"/>
      <c r="D25" s="26" t="s">
        <v>158</v>
      </c>
      <c r="E25" s="28"/>
      <c r="F25" s="28"/>
      <c r="G25" s="230"/>
      <c r="H25" s="16"/>
    </row>
    <row r="26" spans="2:8" s="7" customFormat="1" ht="15">
      <c r="B26" s="170" t="s">
        <v>196</v>
      </c>
      <c r="C26" s="13">
        <f>C24+1</f>
        <v>11</v>
      </c>
      <c r="D26" s="14" t="s">
        <v>38</v>
      </c>
      <c r="E26" s="28" t="s">
        <v>12</v>
      </c>
      <c r="F26" s="28">
        <v>1</v>
      </c>
      <c r="G26" s="230"/>
      <c r="H26" s="16"/>
    </row>
    <row r="27" spans="2:8" s="7" customFormat="1" ht="15">
      <c r="B27" s="170"/>
      <c r="C27" s="13"/>
      <c r="D27" s="145" t="s">
        <v>13</v>
      </c>
      <c r="E27" s="28"/>
      <c r="F27" s="29"/>
      <c r="G27" s="230"/>
      <c r="H27" s="16"/>
    </row>
    <row r="28" spans="2:8" s="7" customFormat="1" ht="15">
      <c r="B28" s="170"/>
      <c r="C28" s="13"/>
      <c r="D28" s="26" t="s">
        <v>163</v>
      </c>
      <c r="E28" s="28"/>
      <c r="F28" s="29"/>
      <c r="G28" s="230"/>
      <c r="H28" s="16"/>
    </row>
    <row r="29" spans="2:8" s="7" customFormat="1" ht="15">
      <c r="B29" s="170" t="s">
        <v>196</v>
      </c>
      <c r="C29" s="13">
        <f>C26+1</f>
        <v>12</v>
      </c>
      <c r="D29" s="14" t="s">
        <v>138</v>
      </c>
      <c r="E29" s="28" t="s">
        <v>12</v>
      </c>
      <c r="F29" s="29">
        <v>18</v>
      </c>
      <c r="G29" s="230"/>
      <c r="H29" s="16"/>
    </row>
    <row r="30" spans="2:8" s="7" customFormat="1" ht="15">
      <c r="B30" s="170"/>
      <c r="C30" s="13"/>
      <c r="D30" s="24" t="s">
        <v>381</v>
      </c>
      <c r="E30" s="28"/>
      <c r="F30" s="29"/>
      <c r="G30" s="230"/>
      <c r="H30" s="16"/>
    </row>
    <row r="31" spans="2:8" s="7" customFormat="1" ht="15">
      <c r="B31" s="170" t="s">
        <v>196</v>
      </c>
      <c r="C31" s="13">
        <f>C29+1</f>
        <v>13</v>
      </c>
      <c r="D31" s="25" t="s">
        <v>382</v>
      </c>
      <c r="E31" s="28" t="s">
        <v>12</v>
      </c>
      <c r="F31" s="29">
        <v>1</v>
      </c>
      <c r="G31" s="230"/>
      <c r="H31" s="16"/>
    </row>
    <row r="32" spans="2:8" s="7" customFormat="1" ht="15">
      <c r="B32" s="170"/>
      <c r="C32" s="13"/>
      <c r="D32" s="26" t="s">
        <v>167</v>
      </c>
      <c r="E32" s="28"/>
      <c r="F32" s="29"/>
      <c r="G32" s="230"/>
      <c r="H32" s="16"/>
    </row>
    <row r="33" spans="2:8" s="7" customFormat="1" ht="15">
      <c r="B33" s="170" t="s">
        <v>196</v>
      </c>
      <c r="C33" s="13">
        <f>C31+1</f>
        <v>14</v>
      </c>
      <c r="D33" s="14" t="s">
        <v>37</v>
      </c>
      <c r="E33" s="28" t="s">
        <v>12</v>
      </c>
      <c r="F33" s="29">
        <v>1</v>
      </c>
      <c r="G33" s="230"/>
      <c r="H33" s="16"/>
    </row>
    <row r="34" spans="2:8" s="7" customFormat="1" ht="15">
      <c r="B34" s="170"/>
      <c r="C34" s="13"/>
      <c r="D34" s="26" t="s">
        <v>136</v>
      </c>
      <c r="E34" s="28"/>
      <c r="F34" s="29"/>
      <c r="G34" s="230"/>
      <c r="H34" s="16"/>
    </row>
    <row r="35" spans="2:8" s="7" customFormat="1" ht="15">
      <c r="B35" s="170" t="s">
        <v>196</v>
      </c>
      <c r="C35" s="13">
        <f>C33+1</f>
        <v>15</v>
      </c>
      <c r="D35" s="14" t="s">
        <v>37</v>
      </c>
      <c r="E35" s="28" t="s">
        <v>12</v>
      </c>
      <c r="F35" s="29">
        <v>25</v>
      </c>
      <c r="G35" s="230"/>
      <c r="H35" s="16"/>
    </row>
    <row r="36" spans="2:8" s="7" customFormat="1" ht="15">
      <c r="B36" s="170"/>
      <c r="C36" s="13"/>
      <c r="D36" s="145" t="s">
        <v>34</v>
      </c>
      <c r="E36" s="28"/>
      <c r="F36" s="29"/>
      <c r="G36" s="230"/>
      <c r="H36" s="16"/>
    </row>
    <row r="37" spans="2:8" s="7" customFormat="1" ht="15">
      <c r="B37" s="170"/>
      <c r="C37" s="13"/>
      <c r="D37" s="26" t="s">
        <v>134</v>
      </c>
      <c r="E37" s="28"/>
      <c r="F37" s="28"/>
      <c r="G37" s="230"/>
      <c r="H37" s="16"/>
    </row>
    <row r="38" spans="2:8" s="7" customFormat="1" ht="15">
      <c r="B38" s="170" t="s">
        <v>196</v>
      </c>
      <c r="C38" s="13">
        <f>C35+1</f>
        <v>16</v>
      </c>
      <c r="D38" s="14" t="s">
        <v>38</v>
      </c>
      <c r="E38" s="28" t="s">
        <v>14</v>
      </c>
      <c r="F38" s="29">
        <v>1</v>
      </c>
      <c r="G38" s="230"/>
      <c r="H38" s="16"/>
    </row>
    <row r="39" spans="2:8" s="7" customFormat="1" ht="30">
      <c r="B39" s="170"/>
      <c r="C39" s="13"/>
      <c r="D39" s="26" t="s">
        <v>132</v>
      </c>
      <c r="E39" s="28"/>
      <c r="F39" s="28"/>
      <c r="G39" s="230"/>
      <c r="H39" s="16"/>
    </row>
    <row r="40" spans="2:8" s="7" customFormat="1" ht="15">
      <c r="B40" s="170" t="s">
        <v>196</v>
      </c>
      <c r="C40" s="13">
        <f>C38+1</f>
        <v>17</v>
      </c>
      <c r="D40" s="14" t="s">
        <v>35</v>
      </c>
      <c r="E40" s="28" t="s">
        <v>14</v>
      </c>
      <c r="F40" s="29">
        <v>18</v>
      </c>
      <c r="G40" s="230"/>
      <c r="H40" s="16"/>
    </row>
    <row r="41" spans="2:8" s="7" customFormat="1" ht="15">
      <c r="B41" s="170"/>
      <c r="C41" s="13"/>
      <c r="D41" s="145" t="s">
        <v>15</v>
      </c>
      <c r="E41" s="28"/>
      <c r="F41" s="29"/>
      <c r="G41" s="230"/>
      <c r="H41" s="16"/>
    </row>
    <row r="42" spans="2:8" s="7" customFormat="1" ht="15">
      <c r="B42" s="170"/>
      <c r="C42" s="13"/>
      <c r="D42" s="26" t="s">
        <v>427</v>
      </c>
      <c r="E42" s="28"/>
      <c r="F42" s="29"/>
      <c r="G42" s="230"/>
      <c r="H42" s="16"/>
    </row>
    <row r="43" spans="2:8" s="7" customFormat="1" ht="15">
      <c r="B43" s="170" t="s">
        <v>196</v>
      </c>
      <c r="C43" s="13">
        <f>C40+1</f>
        <v>18</v>
      </c>
      <c r="D43" s="14" t="s">
        <v>9</v>
      </c>
      <c r="E43" s="28" t="s">
        <v>14</v>
      </c>
      <c r="F43" s="29">
        <v>13</v>
      </c>
      <c r="G43" s="230"/>
      <c r="H43" s="16"/>
    </row>
    <row r="44" spans="2:8" s="7" customFormat="1" ht="15">
      <c r="B44" s="170"/>
      <c r="C44" s="20"/>
      <c r="D44" s="24" t="s">
        <v>419</v>
      </c>
      <c r="E44" s="21"/>
      <c r="F44" s="29"/>
      <c r="G44" s="230"/>
      <c r="H44" s="16"/>
    </row>
    <row r="45" spans="2:8" s="7" customFormat="1" ht="30">
      <c r="B45" s="170" t="s">
        <v>196</v>
      </c>
      <c r="C45" s="154">
        <f>C43+1</f>
        <v>19</v>
      </c>
      <c r="D45" s="226" t="s">
        <v>607</v>
      </c>
      <c r="E45" s="153" t="s">
        <v>14</v>
      </c>
      <c r="F45" s="209">
        <v>9</v>
      </c>
      <c r="G45" s="230"/>
      <c r="H45" s="16"/>
    </row>
    <row r="46" spans="2:8" s="7" customFormat="1" ht="30">
      <c r="B46" s="170" t="s">
        <v>196</v>
      </c>
      <c r="C46" s="154">
        <f>C45+1</f>
        <v>20</v>
      </c>
      <c r="D46" s="226" t="s">
        <v>610</v>
      </c>
      <c r="E46" s="153" t="s">
        <v>14</v>
      </c>
      <c r="F46" s="209">
        <v>4</v>
      </c>
      <c r="G46" s="230"/>
      <c r="H46" s="16"/>
    </row>
    <row r="47" spans="1:8" s="7" customFormat="1" ht="15">
      <c r="A47" s="261"/>
      <c r="B47" s="170"/>
      <c r="C47" s="13"/>
      <c r="D47" s="145" t="s">
        <v>21</v>
      </c>
      <c r="E47" s="28"/>
      <c r="F47" s="29"/>
      <c r="G47" s="230"/>
      <c r="H47" s="16"/>
    </row>
    <row r="48" spans="1:8" s="7" customFormat="1" ht="15">
      <c r="A48" s="261"/>
      <c r="B48" s="170"/>
      <c r="C48" s="13"/>
      <c r="D48" s="26" t="s">
        <v>22</v>
      </c>
      <c r="E48" s="28"/>
      <c r="F48" s="29"/>
      <c r="G48" s="230"/>
      <c r="H48" s="16"/>
    </row>
    <row r="49" spans="1:8" s="7" customFormat="1" ht="15">
      <c r="A49" s="261"/>
      <c r="B49" s="170" t="s">
        <v>196</v>
      </c>
      <c r="C49" s="13">
        <f>C46+1</f>
        <v>21</v>
      </c>
      <c r="D49" s="14" t="s">
        <v>155</v>
      </c>
      <c r="E49" s="28" t="s">
        <v>24</v>
      </c>
      <c r="F49" s="29">
        <v>10</v>
      </c>
      <c r="G49" s="230"/>
      <c r="H49" s="16"/>
    </row>
    <row r="50" spans="1:8" s="7" customFormat="1" ht="15">
      <c r="A50" s="261"/>
      <c r="B50" s="170" t="s">
        <v>196</v>
      </c>
      <c r="C50" s="13">
        <f>C49+1</f>
        <v>22</v>
      </c>
      <c r="D50" s="14" t="s">
        <v>23</v>
      </c>
      <c r="E50" s="28" t="s">
        <v>24</v>
      </c>
      <c r="F50" s="29">
        <v>16</v>
      </c>
      <c r="G50" s="230"/>
      <c r="H50" s="16"/>
    </row>
    <row r="51" spans="1:8" s="7" customFormat="1" ht="15">
      <c r="A51" s="261"/>
      <c r="B51" s="170" t="s">
        <v>196</v>
      </c>
      <c r="C51" s="13">
        <f>C50+1</f>
        <v>23</v>
      </c>
      <c r="D51" s="14" t="s">
        <v>25</v>
      </c>
      <c r="E51" s="28" t="s">
        <v>24</v>
      </c>
      <c r="F51" s="29">
        <v>14</v>
      </c>
      <c r="G51" s="230"/>
      <c r="H51" s="16"/>
    </row>
    <row r="52" spans="1:8" s="7" customFormat="1" ht="15">
      <c r="A52" s="261"/>
      <c r="B52" s="170" t="s">
        <v>196</v>
      </c>
      <c r="C52" s="13">
        <f>C51+1</f>
        <v>24</v>
      </c>
      <c r="D52" s="14" t="s">
        <v>29</v>
      </c>
      <c r="E52" s="28" t="s">
        <v>24</v>
      </c>
      <c r="F52" s="29">
        <v>13</v>
      </c>
      <c r="G52" s="230"/>
      <c r="H52" s="16"/>
    </row>
    <row r="53" spans="1:8" s="7" customFormat="1" ht="15">
      <c r="A53" s="261"/>
      <c r="B53" s="170" t="s">
        <v>196</v>
      </c>
      <c r="C53" s="13">
        <f>C52+1</f>
        <v>25</v>
      </c>
      <c r="D53" s="14" t="s">
        <v>737</v>
      </c>
      <c r="E53" s="28" t="s">
        <v>24</v>
      </c>
      <c r="F53" s="29">
        <v>2</v>
      </c>
      <c r="G53" s="230"/>
      <c r="H53" s="16"/>
    </row>
    <row r="54" spans="1:8" s="7" customFormat="1" ht="15">
      <c r="A54" s="261"/>
      <c r="B54" s="170" t="s">
        <v>196</v>
      </c>
      <c r="C54" s="13">
        <f>C53+1</f>
        <v>26</v>
      </c>
      <c r="D54" s="14" t="s">
        <v>356</v>
      </c>
      <c r="E54" s="28" t="s">
        <v>24</v>
      </c>
      <c r="F54" s="29">
        <v>4</v>
      </c>
      <c r="G54" s="230"/>
      <c r="H54" s="16"/>
    </row>
    <row r="55" spans="1:8" s="7" customFormat="1" ht="15">
      <c r="A55" s="261"/>
      <c r="B55" s="170"/>
      <c r="C55" s="13"/>
      <c r="D55" s="26" t="s">
        <v>122</v>
      </c>
      <c r="E55" s="28"/>
      <c r="F55" s="29"/>
      <c r="G55" s="230"/>
      <c r="H55" s="16"/>
    </row>
    <row r="56" spans="1:8" s="7" customFormat="1" ht="15">
      <c r="A56" s="261"/>
      <c r="B56" s="170" t="s">
        <v>196</v>
      </c>
      <c r="C56" s="13">
        <f>C54+1</f>
        <v>27</v>
      </c>
      <c r="D56" s="14" t="s">
        <v>580</v>
      </c>
      <c r="E56" s="163" t="s">
        <v>12</v>
      </c>
      <c r="F56" s="247">
        <v>1</v>
      </c>
      <c r="G56" s="246"/>
      <c r="H56" s="97"/>
    </row>
    <row r="57" spans="1:8" s="7" customFormat="1" ht="15">
      <c r="A57" s="261"/>
      <c r="B57" s="170"/>
      <c r="C57" s="13"/>
      <c r="D57" s="26" t="s">
        <v>360</v>
      </c>
      <c r="E57" s="28"/>
      <c r="F57" s="29"/>
      <c r="G57" s="246"/>
      <c r="H57" s="97"/>
    </row>
    <row r="58" spans="1:8" s="7" customFormat="1" ht="15.75" thickBot="1">
      <c r="A58" s="261"/>
      <c r="B58" s="170" t="s">
        <v>196</v>
      </c>
      <c r="C58" s="13">
        <f>C56+1</f>
        <v>28</v>
      </c>
      <c r="D58" s="14" t="s">
        <v>856</v>
      </c>
      <c r="E58" s="28" t="s">
        <v>24</v>
      </c>
      <c r="F58" s="247">
        <v>1</v>
      </c>
      <c r="G58" s="246"/>
      <c r="H58" s="97"/>
    </row>
    <row r="59" spans="1:8" s="7" customFormat="1" ht="15.75" thickBot="1">
      <c r="A59" s="261"/>
      <c r="B59" s="268"/>
      <c r="C59" s="269"/>
      <c r="D59" s="270"/>
      <c r="E59" s="271"/>
      <c r="F59" s="272"/>
      <c r="G59" s="273" t="s">
        <v>959</v>
      </c>
      <c r="H59" s="75">
        <f>SUM(H5:H58)</f>
        <v>0</v>
      </c>
    </row>
    <row r="60" spans="1:8" s="7" customFormat="1" ht="15">
      <c r="A60" s="261"/>
      <c r="B60" s="170"/>
      <c r="C60" s="13"/>
      <c r="D60" s="83" t="s">
        <v>664</v>
      </c>
      <c r="E60" s="28"/>
      <c r="F60" s="247"/>
      <c r="G60" s="246"/>
      <c r="H60" s="97"/>
    </row>
    <row r="61" spans="1:8" s="7" customFormat="1" ht="15">
      <c r="A61" s="261"/>
      <c r="B61" s="170"/>
      <c r="C61" s="13"/>
      <c r="D61" s="145" t="s">
        <v>8</v>
      </c>
      <c r="E61" s="28"/>
      <c r="F61" s="247"/>
      <c r="G61" s="246"/>
      <c r="H61" s="97"/>
    </row>
    <row r="62" spans="1:8" s="7" customFormat="1" ht="45">
      <c r="A62" s="261"/>
      <c r="B62" s="170"/>
      <c r="C62" s="13"/>
      <c r="D62" s="26" t="s">
        <v>316</v>
      </c>
      <c r="E62" s="28"/>
      <c r="F62" s="247"/>
      <c r="G62" s="246"/>
      <c r="H62" s="97"/>
    </row>
    <row r="63" spans="1:8" s="7" customFormat="1" ht="15">
      <c r="A63" s="261"/>
      <c r="B63" s="170" t="s">
        <v>196</v>
      </c>
      <c r="C63" s="13">
        <f>C58+1</f>
        <v>29</v>
      </c>
      <c r="D63" s="14" t="s">
        <v>16</v>
      </c>
      <c r="E63" s="28" t="s">
        <v>10</v>
      </c>
      <c r="F63" s="250">
        <v>72.1</v>
      </c>
      <c r="G63" s="246"/>
      <c r="H63" s="97"/>
    </row>
    <row r="64" spans="1:8" s="7" customFormat="1" ht="45">
      <c r="A64" s="261"/>
      <c r="B64" s="170"/>
      <c r="C64" s="13"/>
      <c r="D64" s="26" t="s">
        <v>602</v>
      </c>
      <c r="E64" s="28"/>
      <c r="F64" s="250"/>
      <c r="G64" s="246"/>
      <c r="H64" s="97"/>
    </row>
    <row r="65" spans="1:8" s="7" customFormat="1" ht="15">
      <c r="A65" s="261"/>
      <c r="B65" s="170" t="s">
        <v>196</v>
      </c>
      <c r="C65" s="13">
        <f>C63+1</f>
        <v>30</v>
      </c>
      <c r="D65" s="14" t="s">
        <v>16</v>
      </c>
      <c r="E65" s="28" t="s">
        <v>10</v>
      </c>
      <c r="F65" s="250">
        <v>187.8</v>
      </c>
      <c r="G65" s="246"/>
      <c r="H65" s="97"/>
    </row>
    <row r="66" spans="1:8" s="7" customFormat="1" ht="15">
      <c r="A66" s="261"/>
      <c r="B66" s="170" t="s">
        <v>196</v>
      </c>
      <c r="C66" s="13">
        <f>C65+1</f>
        <v>31</v>
      </c>
      <c r="D66" s="14" t="s">
        <v>9</v>
      </c>
      <c r="E66" s="28" t="s">
        <v>10</v>
      </c>
      <c r="F66" s="250">
        <v>75.5</v>
      </c>
      <c r="G66" s="246"/>
      <c r="H66" s="97"/>
    </row>
    <row r="67" spans="1:8" s="7" customFormat="1" ht="15">
      <c r="A67" s="261"/>
      <c r="B67" s="170" t="s">
        <v>196</v>
      </c>
      <c r="C67" s="13">
        <f>C66+1</f>
        <v>32</v>
      </c>
      <c r="D67" s="14" t="s">
        <v>857</v>
      </c>
      <c r="E67" s="28" t="s">
        <v>10</v>
      </c>
      <c r="F67" s="250">
        <v>7.3</v>
      </c>
      <c r="G67" s="246"/>
      <c r="H67" s="97"/>
    </row>
    <row r="68" spans="1:8" s="7" customFormat="1" ht="15">
      <c r="A68" s="261"/>
      <c r="B68" s="170"/>
      <c r="C68" s="13"/>
      <c r="D68" s="145" t="s">
        <v>15</v>
      </c>
      <c r="E68" s="28"/>
      <c r="F68" s="247"/>
      <c r="G68" s="246"/>
      <c r="H68" s="97"/>
    </row>
    <row r="69" spans="1:8" s="7" customFormat="1" ht="15">
      <c r="A69" s="261"/>
      <c r="B69" s="170"/>
      <c r="C69" s="13"/>
      <c r="D69" s="26" t="s">
        <v>427</v>
      </c>
      <c r="E69" s="28"/>
      <c r="F69" s="247"/>
      <c r="G69" s="246"/>
      <c r="H69" s="97"/>
    </row>
    <row r="70" spans="1:8" s="7" customFormat="1" ht="15">
      <c r="A70" s="261"/>
      <c r="B70" s="170" t="s">
        <v>196</v>
      </c>
      <c r="C70" s="13">
        <f>C67+1</f>
        <v>33</v>
      </c>
      <c r="D70" s="14" t="s">
        <v>16</v>
      </c>
      <c r="E70" s="28" t="s">
        <v>14</v>
      </c>
      <c r="F70" s="247">
        <v>4</v>
      </c>
      <c r="G70" s="246"/>
      <c r="H70" s="97"/>
    </row>
    <row r="71" spans="1:8" s="7" customFormat="1" ht="15">
      <c r="A71" s="261"/>
      <c r="B71" s="170"/>
      <c r="C71" s="165"/>
      <c r="D71" s="26" t="s">
        <v>431</v>
      </c>
      <c r="E71" s="152"/>
      <c r="F71" s="247"/>
      <c r="G71" s="246"/>
      <c r="H71" s="97"/>
    </row>
    <row r="72" spans="1:8" s="7" customFormat="1" ht="15">
      <c r="A72" s="261"/>
      <c r="B72" s="170" t="s">
        <v>196</v>
      </c>
      <c r="C72" s="13">
        <f>C70+1</f>
        <v>34</v>
      </c>
      <c r="D72" s="14" t="s">
        <v>16</v>
      </c>
      <c r="E72" s="28" t="s">
        <v>14</v>
      </c>
      <c r="F72" s="247">
        <v>9</v>
      </c>
      <c r="G72" s="246"/>
      <c r="H72" s="97"/>
    </row>
    <row r="73" spans="1:8" s="7" customFormat="1" ht="15">
      <c r="A73" s="261"/>
      <c r="B73" s="170" t="s">
        <v>196</v>
      </c>
      <c r="C73" s="13">
        <f>C72+1</f>
        <v>35</v>
      </c>
      <c r="D73" s="14" t="s">
        <v>9</v>
      </c>
      <c r="E73" s="28" t="s">
        <v>14</v>
      </c>
      <c r="F73" s="247">
        <v>2</v>
      </c>
      <c r="G73" s="246"/>
      <c r="H73" s="97"/>
    </row>
    <row r="74" spans="1:8" s="7" customFormat="1" ht="15">
      <c r="A74" s="261"/>
      <c r="B74" s="170"/>
      <c r="C74" s="13"/>
      <c r="D74" s="26" t="s">
        <v>419</v>
      </c>
      <c r="E74" s="28"/>
      <c r="F74" s="247"/>
      <c r="G74" s="246"/>
      <c r="H74" s="97"/>
    </row>
    <row r="75" spans="1:8" s="7" customFormat="1" ht="30">
      <c r="A75" s="261"/>
      <c r="B75" s="170" t="s">
        <v>196</v>
      </c>
      <c r="C75" s="13">
        <f>C72+1</f>
        <v>35</v>
      </c>
      <c r="D75" s="14" t="s">
        <v>607</v>
      </c>
      <c r="E75" s="153" t="s">
        <v>14</v>
      </c>
      <c r="F75" s="247">
        <v>4</v>
      </c>
      <c r="G75" s="246"/>
      <c r="H75" s="97"/>
    </row>
    <row r="76" spans="1:8" s="7" customFormat="1" ht="31.5">
      <c r="A76" s="261"/>
      <c r="B76" s="170" t="s">
        <v>196</v>
      </c>
      <c r="C76" s="13">
        <f>C75+1</f>
        <v>36</v>
      </c>
      <c r="D76" s="14" t="s">
        <v>418</v>
      </c>
      <c r="E76" s="153" t="s">
        <v>14</v>
      </c>
      <c r="F76" s="247">
        <v>11</v>
      </c>
      <c r="G76" s="246"/>
      <c r="H76" s="97"/>
    </row>
    <row r="77" spans="1:8" s="7" customFormat="1" ht="15">
      <c r="A77" s="261"/>
      <c r="B77" s="170"/>
      <c r="C77" s="13"/>
      <c r="D77" s="145" t="s">
        <v>11</v>
      </c>
      <c r="E77" s="28"/>
      <c r="F77" s="247"/>
      <c r="G77" s="246"/>
      <c r="H77" s="97"/>
    </row>
    <row r="78" spans="1:8" s="7" customFormat="1" ht="15">
      <c r="A78" s="261"/>
      <c r="B78" s="170"/>
      <c r="C78" s="13"/>
      <c r="D78" s="26" t="s">
        <v>119</v>
      </c>
      <c r="E78" s="28"/>
      <c r="F78" s="247"/>
      <c r="G78" s="246"/>
      <c r="H78" s="97"/>
    </row>
    <row r="79" spans="1:8" s="7" customFormat="1" ht="15">
      <c r="A79" s="261"/>
      <c r="B79" s="170" t="s">
        <v>196</v>
      </c>
      <c r="C79" s="13">
        <f>C76+1</f>
        <v>37</v>
      </c>
      <c r="D79" s="14" t="s">
        <v>20</v>
      </c>
      <c r="E79" s="28" t="s">
        <v>12</v>
      </c>
      <c r="F79" s="247">
        <v>5</v>
      </c>
      <c r="G79" s="246"/>
      <c r="H79" s="97"/>
    </row>
    <row r="80" spans="1:8" s="7" customFormat="1" ht="15">
      <c r="A80" s="261"/>
      <c r="B80" s="170" t="s">
        <v>196</v>
      </c>
      <c r="C80" s="13">
        <f>C79+1</f>
        <v>38</v>
      </c>
      <c r="D80" s="14" t="s">
        <v>313</v>
      </c>
      <c r="E80" s="28" t="s">
        <v>12</v>
      </c>
      <c r="F80" s="247">
        <v>8</v>
      </c>
      <c r="G80" s="246"/>
      <c r="H80" s="97"/>
    </row>
    <row r="81" spans="1:8" s="7" customFormat="1" ht="15">
      <c r="A81" s="261"/>
      <c r="B81" s="170"/>
      <c r="C81" s="13"/>
      <c r="D81" s="26" t="s">
        <v>176</v>
      </c>
      <c r="E81" s="28"/>
      <c r="F81" s="247"/>
      <c r="G81" s="246"/>
      <c r="H81" s="97"/>
    </row>
    <row r="82" spans="1:8" s="7" customFormat="1" ht="15">
      <c r="A82" s="261"/>
      <c r="B82" s="170" t="s">
        <v>196</v>
      </c>
      <c r="C82" s="13">
        <f>C80+1</f>
        <v>39</v>
      </c>
      <c r="D82" s="14" t="s">
        <v>20</v>
      </c>
      <c r="E82" s="28" t="s">
        <v>12</v>
      </c>
      <c r="F82" s="247">
        <v>18</v>
      </c>
      <c r="G82" s="246"/>
      <c r="H82" s="97"/>
    </row>
    <row r="83" spans="1:8" s="7" customFormat="1" ht="15">
      <c r="A83" s="261"/>
      <c r="B83" s="170"/>
      <c r="C83" s="13"/>
      <c r="D83" s="145" t="s">
        <v>21</v>
      </c>
      <c r="E83" s="28"/>
      <c r="F83" s="247"/>
      <c r="G83" s="246"/>
      <c r="H83" s="97"/>
    </row>
    <row r="84" spans="1:8" s="7" customFormat="1" ht="15">
      <c r="A84" s="261"/>
      <c r="B84" s="170"/>
      <c r="C84" s="13"/>
      <c r="D84" s="26" t="s">
        <v>22</v>
      </c>
      <c r="E84" s="28"/>
      <c r="F84" s="247"/>
      <c r="G84" s="246"/>
      <c r="H84" s="97"/>
    </row>
    <row r="85" spans="1:8" s="7" customFormat="1" ht="15">
      <c r="A85" s="261"/>
      <c r="B85" s="170" t="s">
        <v>196</v>
      </c>
      <c r="C85" s="13">
        <f>C82+1</f>
        <v>40</v>
      </c>
      <c r="D85" s="14" t="s">
        <v>155</v>
      </c>
      <c r="E85" s="28" t="s">
        <v>24</v>
      </c>
      <c r="F85" s="247">
        <v>8</v>
      </c>
      <c r="G85" s="246"/>
      <c r="H85" s="97"/>
    </row>
    <row r="86" spans="1:8" s="7" customFormat="1" ht="15">
      <c r="A86" s="261"/>
      <c r="B86" s="170" t="s">
        <v>196</v>
      </c>
      <c r="C86" s="13">
        <f>C85+1</f>
        <v>41</v>
      </c>
      <c r="D86" s="14" t="s">
        <v>23</v>
      </c>
      <c r="E86" s="28" t="s">
        <v>24</v>
      </c>
      <c r="F86" s="247">
        <v>16</v>
      </c>
      <c r="G86" s="246"/>
      <c r="H86" s="97"/>
    </row>
    <row r="87" spans="1:8" s="7" customFormat="1" ht="15">
      <c r="A87" s="261"/>
      <c r="B87" s="170" t="s">
        <v>196</v>
      </c>
      <c r="C87" s="13">
        <f>C86+1</f>
        <v>42</v>
      </c>
      <c r="D87" s="14" t="s">
        <v>25</v>
      </c>
      <c r="E87" s="28" t="s">
        <v>24</v>
      </c>
      <c r="F87" s="247">
        <v>13</v>
      </c>
      <c r="G87" s="246"/>
      <c r="H87" s="97"/>
    </row>
    <row r="88" spans="1:8" s="7" customFormat="1" ht="15">
      <c r="A88" s="261"/>
      <c r="B88" s="170" t="s">
        <v>196</v>
      </c>
      <c r="C88" s="13">
        <f>C87+1</f>
        <v>43</v>
      </c>
      <c r="D88" s="14" t="s">
        <v>29</v>
      </c>
      <c r="E88" s="28" t="s">
        <v>24</v>
      </c>
      <c r="F88" s="247">
        <v>12</v>
      </c>
      <c r="G88" s="246"/>
      <c r="H88" s="97"/>
    </row>
    <row r="89" spans="1:8" s="7" customFormat="1" ht="15">
      <c r="A89" s="261"/>
      <c r="B89" s="170" t="s">
        <v>196</v>
      </c>
      <c r="C89" s="13">
        <f>C88+1</f>
        <v>44</v>
      </c>
      <c r="D89" s="14" t="s">
        <v>737</v>
      </c>
      <c r="E89" s="28" t="s">
        <v>24</v>
      </c>
      <c r="F89" s="247">
        <v>3</v>
      </c>
      <c r="G89" s="246"/>
      <c r="H89" s="97"/>
    </row>
    <row r="90" spans="1:8" s="7" customFormat="1" ht="15">
      <c r="A90" s="261"/>
      <c r="B90" s="170" t="s">
        <v>196</v>
      </c>
      <c r="C90" s="13">
        <f>C89+1</f>
        <v>45</v>
      </c>
      <c r="D90" s="14" t="s">
        <v>356</v>
      </c>
      <c r="E90" s="28" t="s">
        <v>24</v>
      </c>
      <c r="F90" s="247">
        <v>1</v>
      </c>
      <c r="G90" s="246"/>
      <c r="H90" s="97"/>
    </row>
    <row r="91" spans="1:8" s="7" customFormat="1" ht="60.75" thickBot="1">
      <c r="A91" s="261"/>
      <c r="B91" s="170"/>
      <c r="C91" s="13"/>
      <c r="D91" s="14" t="s">
        <v>867</v>
      </c>
      <c r="E91" s="28"/>
      <c r="F91" s="247"/>
      <c r="G91" s="78"/>
      <c r="H91" s="97"/>
    </row>
    <row r="92" spans="1:8" s="7" customFormat="1" ht="24.75" customHeight="1" thickBot="1">
      <c r="A92" s="261"/>
      <c r="B92" s="274"/>
      <c r="C92" s="275"/>
      <c r="D92" s="275"/>
      <c r="E92" s="275"/>
      <c r="F92" s="272"/>
      <c r="G92" s="273" t="s">
        <v>958</v>
      </c>
      <c r="H92" s="75">
        <f>SUM(H60:H91)</f>
        <v>0</v>
      </c>
    </row>
    <row r="93" spans="1:8" s="7" customFormat="1" ht="24.75" customHeight="1" thickBot="1">
      <c r="A93" s="261"/>
      <c r="B93" s="275"/>
      <c r="C93" s="275"/>
      <c r="D93" s="275"/>
      <c r="E93" s="275"/>
      <c r="F93" s="272"/>
      <c r="G93" s="273"/>
      <c r="H93" s="276"/>
    </row>
    <row r="94" spans="1:8" s="7" customFormat="1" ht="24.75" customHeight="1" thickBot="1">
      <c r="A94" s="261"/>
      <c r="B94" s="277"/>
      <c r="C94" s="278"/>
      <c r="D94" s="279"/>
      <c r="E94" s="280"/>
      <c r="F94" s="74"/>
      <c r="G94" s="74" t="s">
        <v>959</v>
      </c>
      <c r="H94" s="281">
        <f>H59</f>
        <v>0</v>
      </c>
    </row>
    <row r="95" spans="1:8" s="7" customFormat="1" ht="24.75" customHeight="1" thickBot="1">
      <c r="A95" s="261"/>
      <c r="B95" s="277"/>
      <c r="C95" s="278"/>
      <c r="D95" s="279"/>
      <c r="E95" s="280"/>
      <c r="F95" s="74"/>
      <c r="G95" s="74" t="s">
        <v>960</v>
      </c>
      <c r="H95" s="281">
        <f>H92</f>
        <v>0</v>
      </c>
    </row>
    <row r="96" spans="1:8" ht="24.75" customHeight="1" thickBot="1">
      <c r="A96" s="261"/>
      <c r="B96" s="274"/>
      <c r="C96" s="275"/>
      <c r="D96" s="275"/>
      <c r="E96" s="275"/>
      <c r="F96" s="272"/>
      <c r="G96" s="282" t="s">
        <v>961</v>
      </c>
      <c r="H96" s="75">
        <f>SUM(H94:H95)</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9" max="7" man="1"/>
  </rowBreaks>
</worksheet>
</file>

<file path=xl/worksheets/sheet36.xml><?xml version="1.0" encoding="utf-8"?>
<worksheet xmlns="http://schemas.openxmlformats.org/spreadsheetml/2006/main" xmlns:r="http://schemas.openxmlformats.org/officeDocument/2006/relationships">
  <dimension ref="B1:H67"/>
  <sheetViews>
    <sheetView view="pageBreakPreview" zoomScaleSheetLayoutView="100" zoomScalePageLayoutView="0" workbookViewId="0" topLeftCell="A48">
      <selection activeCell="K31" sqref="K3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763</v>
      </c>
    </row>
    <row r="2" ht="15.75" thickBot="1"/>
    <row r="3" spans="2:8" ht="15">
      <c r="B3" s="328" t="s">
        <v>0</v>
      </c>
      <c r="C3" s="329"/>
      <c r="D3" s="332" t="s">
        <v>1</v>
      </c>
      <c r="E3" s="332" t="s">
        <v>2</v>
      </c>
      <c r="F3" s="332" t="s">
        <v>3</v>
      </c>
      <c r="G3" s="332" t="s">
        <v>292</v>
      </c>
      <c r="H3" s="5" t="s">
        <v>4</v>
      </c>
    </row>
    <row r="4" spans="2:8" ht="15.75" thickBot="1">
      <c r="B4" s="330"/>
      <c r="C4" s="331"/>
      <c r="D4" s="333"/>
      <c r="E4" s="333"/>
      <c r="F4" s="339"/>
      <c r="G4" s="339"/>
      <c r="H4" s="110" t="s">
        <v>262</v>
      </c>
    </row>
    <row r="5" spans="2:8" s="7" customFormat="1" ht="28.5">
      <c r="B5" s="238"/>
      <c r="C5" s="223"/>
      <c r="D5" s="58" t="s">
        <v>677</v>
      </c>
      <c r="E5" s="224"/>
      <c r="F5" s="236"/>
      <c r="G5" s="237"/>
      <c r="H5" s="11"/>
    </row>
    <row r="6" spans="2:8" s="7" customFormat="1" ht="15">
      <c r="B6" s="238"/>
      <c r="C6" s="223"/>
      <c r="D6" s="229" t="s">
        <v>152</v>
      </c>
      <c r="E6" s="224"/>
      <c r="F6" s="239"/>
      <c r="G6" s="227"/>
      <c r="H6" s="143"/>
    </row>
    <row r="7" spans="2:8" s="7" customFormat="1" ht="15">
      <c r="B7" s="170" t="s">
        <v>198</v>
      </c>
      <c r="C7" s="13">
        <f>C6+1</f>
        <v>1</v>
      </c>
      <c r="D7" s="25" t="s">
        <v>581</v>
      </c>
      <c r="E7" s="139" t="s">
        <v>12</v>
      </c>
      <c r="F7" s="209">
        <v>2</v>
      </c>
      <c r="G7" s="227"/>
      <c r="H7" s="143"/>
    </row>
    <row r="8" spans="2:8" s="7" customFormat="1" ht="15">
      <c r="B8" s="170"/>
      <c r="C8" s="13"/>
      <c r="D8" s="26" t="s">
        <v>193</v>
      </c>
      <c r="E8" s="28"/>
      <c r="F8" s="29"/>
      <c r="G8" s="230"/>
      <c r="H8" s="16"/>
    </row>
    <row r="9" spans="2:8" s="7" customFormat="1" ht="30">
      <c r="B9" s="170" t="s">
        <v>198</v>
      </c>
      <c r="C9" s="13">
        <f>C7+1</f>
        <v>2</v>
      </c>
      <c r="D9" s="14" t="s">
        <v>812</v>
      </c>
      <c r="E9" s="28" t="s">
        <v>799</v>
      </c>
      <c r="F9" s="29">
        <v>250</v>
      </c>
      <c r="G9" s="230"/>
      <c r="H9" s="16"/>
    </row>
    <row r="10" spans="2:8" s="7" customFormat="1" ht="30">
      <c r="B10" s="170" t="s">
        <v>198</v>
      </c>
      <c r="C10" s="13">
        <f>C9+1</f>
        <v>3</v>
      </c>
      <c r="D10" s="14" t="s">
        <v>150</v>
      </c>
      <c r="E10" s="28" t="s">
        <v>799</v>
      </c>
      <c r="F10" s="29">
        <v>960</v>
      </c>
      <c r="G10" s="230"/>
      <c r="H10" s="16"/>
    </row>
    <row r="11" spans="2:8" s="7" customFormat="1" ht="30">
      <c r="B11" s="170" t="s">
        <v>198</v>
      </c>
      <c r="C11" s="13">
        <f>C10+1</f>
        <v>4</v>
      </c>
      <c r="D11" s="228" t="s">
        <v>7</v>
      </c>
      <c r="E11" s="28" t="s">
        <v>799</v>
      </c>
      <c r="F11" s="29">
        <v>550</v>
      </c>
      <c r="G11" s="230"/>
      <c r="H11" s="16"/>
    </row>
    <row r="12" spans="2:8" ht="18">
      <c r="B12" s="170" t="s">
        <v>198</v>
      </c>
      <c r="C12" s="13">
        <f>C11+1</f>
        <v>5</v>
      </c>
      <c r="D12" s="14" t="s">
        <v>814</v>
      </c>
      <c r="E12" s="28" t="s">
        <v>799</v>
      </c>
      <c r="F12" s="29">
        <v>15</v>
      </c>
      <c r="G12" s="230"/>
      <c r="H12" s="34"/>
    </row>
    <row r="13" spans="2:8" ht="18">
      <c r="B13" s="170" t="s">
        <v>198</v>
      </c>
      <c r="C13" s="13">
        <f>C12+1</f>
        <v>6</v>
      </c>
      <c r="D13" s="14" t="s">
        <v>426</v>
      </c>
      <c r="E13" s="28" t="s">
        <v>799</v>
      </c>
      <c r="F13" s="29">
        <v>10</v>
      </c>
      <c r="G13" s="230"/>
      <c r="H13" s="34"/>
    </row>
    <row r="14" spans="2:8" ht="15">
      <c r="B14" s="170"/>
      <c r="C14" s="13"/>
      <c r="D14" s="145" t="s">
        <v>666</v>
      </c>
      <c r="E14" s="28"/>
      <c r="F14" s="29"/>
      <c r="G14" s="230"/>
      <c r="H14" s="34"/>
    </row>
    <row r="15" spans="2:8" ht="15">
      <c r="B15" s="170"/>
      <c r="C15" s="13"/>
      <c r="D15" s="145" t="s">
        <v>8</v>
      </c>
      <c r="E15" s="28"/>
      <c r="F15" s="38"/>
      <c r="G15" s="230"/>
      <c r="H15" s="34"/>
    </row>
    <row r="16" spans="2:8" ht="45">
      <c r="B16" s="170"/>
      <c r="C16" s="13"/>
      <c r="D16" s="26" t="s">
        <v>316</v>
      </c>
      <c r="E16" s="28"/>
      <c r="F16" s="38"/>
      <c r="G16" s="230"/>
      <c r="H16" s="34"/>
    </row>
    <row r="17" spans="2:8" ht="15">
      <c r="B17" s="170" t="s">
        <v>198</v>
      </c>
      <c r="C17" s="13">
        <f>C13+1</f>
        <v>7</v>
      </c>
      <c r="D17" s="14" t="s">
        <v>16</v>
      </c>
      <c r="E17" s="28" t="s">
        <v>10</v>
      </c>
      <c r="F17" s="38">
        <v>106.7</v>
      </c>
      <c r="G17" s="230"/>
      <c r="H17" s="34"/>
    </row>
    <row r="18" spans="2:8" ht="45">
      <c r="B18" s="170"/>
      <c r="C18" s="13"/>
      <c r="D18" s="26" t="s">
        <v>602</v>
      </c>
      <c r="E18" s="28"/>
      <c r="F18" s="38"/>
      <c r="G18" s="230"/>
      <c r="H18" s="34"/>
    </row>
    <row r="19" spans="2:8" ht="15">
      <c r="B19" s="170" t="s">
        <v>198</v>
      </c>
      <c r="C19" s="13">
        <f>C17+1</f>
        <v>8</v>
      </c>
      <c r="D19" s="14" t="s">
        <v>16</v>
      </c>
      <c r="E19" s="28" t="s">
        <v>10</v>
      </c>
      <c r="F19" s="38">
        <v>145</v>
      </c>
      <c r="G19" s="230"/>
      <c r="H19" s="34"/>
    </row>
    <row r="20" spans="2:8" ht="15">
      <c r="B20" s="170" t="s">
        <v>198</v>
      </c>
      <c r="C20" s="13">
        <f>C19+1</f>
        <v>9</v>
      </c>
      <c r="D20" s="14" t="s">
        <v>9</v>
      </c>
      <c r="E20" s="28" t="s">
        <v>10</v>
      </c>
      <c r="F20" s="38">
        <v>65</v>
      </c>
      <c r="G20" s="230"/>
      <c r="H20" s="34"/>
    </row>
    <row r="21" spans="2:8" ht="45">
      <c r="B21" s="170"/>
      <c r="C21" s="13"/>
      <c r="D21" s="26" t="s">
        <v>606</v>
      </c>
      <c r="E21" s="28"/>
      <c r="F21" s="38"/>
      <c r="G21" s="230"/>
      <c r="H21" s="34"/>
    </row>
    <row r="22" spans="2:8" ht="15">
      <c r="B22" s="170" t="s">
        <v>198</v>
      </c>
      <c r="C22" s="13">
        <f>C20+1</f>
        <v>10</v>
      </c>
      <c r="D22" s="14" t="s">
        <v>16</v>
      </c>
      <c r="E22" s="28" t="s">
        <v>10</v>
      </c>
      <c r="F22" s="38">
        <v>88.1</v>
      </c>
      <c r="G22" s="230"/>
      <c r="H22" s="34"/>
    </row>
    <row r="23" spans="2:8" ht="15">
      <c r="B23" s="170" t="s">
        <v>198</v>
      </c>
      <c r="C23" s="13">
        <f>C22+1</f>
        <v>11</v>
      </c>
      <c r="D23" s="14" t="s">
        <v>9</v>
      </c>
      <c r="E23" s="28" t="s">
        <v>10</v>
      </c>
      <c r="F23" s="38">
        <v>63</v>
      </c>
      <c r="G23" s="230"/>
      <c r="H23" s="34"/>
    </row>
    <row r="24" spans="2:8" ht="60">
      <c r="B24" s="170"/>
      <c r="C24" s="13"/>
      <c r="D24" s="26" t="s">
        <v>749</v>
      </c>
      <c r="E24" s="28"/>
      <c r="F24" s="38"/>
      <c r="G24" s="230"/>
      <c r="H24" s="34"/>
    </row>
    <row r="25" spans="2:8" ht="15">
      <c r="B25" s="170" t="s">
        <v>198</v>
      </c>
      <c r="C25" s="13">
        <f>C23+1</f>
        <v>12</v>
      </c>
      <c r="D25" s="14" t="s">
        <v>165</v>
      </c>
      <c r="E25" s="28" t="s">
        <v>24</v>
      </c>
      <c r="F25" s="29">
        <v>1</v>
      </c>
      <c r="G25" s="230"/>
      <c r="H25" s="34"/>
    </row>
    <row r="26" spans="2:8" ht="74.25" customHeight="1">
      <c r="B26" s="208" t="s">
        <v>198</v>
      </c>
      <c r="C26" s="204">
        <f>C25+1</f>
        <v>13</v>
      </c>
      <c r="D26" s="225" t="s">
        <v>750</v>
      </c>
      <c r="E26" s="139" t="s">
        <v>24</v>
      </c>
      <c r="F26" s="209">
        <v>1</v>
      </c>
      <c r="G26" s="230"/>
      <c r="H26" s="34"/>
    </row>
    <row r="27" spans="2:8" ht="15">
      <c r="B27" s="170"/>
      <c r="C27" s="13"/>
      <c r="D27" s="145" t="s">
        <v>15</v>
      </c>
      <c r="E27" s="28"/>
      <c r="F27" s="38"/>
      <c r="G27" s="230"/>
      <c r="H27" s="34"/>
    </row>
    <row r="28" spans="2:8" ht="15">
      <c r="B28" s="170"/>
      <c r="C28" s="13"/>
      <c r="D28" s="26" t="s">
        <v>427</v>
      </c>
      <c r="E28" s="28"/>
      <c r="F28" s="38"/>
      <c r="G28" s="230"/>
      <c r="H28" s="34"/>
    </row>
    <row r="29" spans="2:8" ht="15">
      <c r="B29" s="170" t="s">
        <v>198</v>
      </c>
      <c r="C29" s="13">
        <f>C26+1</f>
        <v>14</v>
      </c>
      <c r="D29" s="14" t="s">
        <v>16</v>
      </c>
      <c r="E29" s="28" t="s">
        <v>14</v>
      </c>
      <c r="F29" s="28">
        <v>7</v>
      </c>
      <c r="G29" s="230"/>
      <c r="H29" s="34"/>
    </row>
    <row r="30" spans="2:8" ht="15">
      <c r="B30" s="170" t="s">
        <v>198</v>
      </c>
      <c r="C30" s="13">
        <f>C29+1</f>
        <v>15</v>
      </c>
      <c r="D30" s="14" t="s">
        <v>9</v>
      </c>
      <c r="E30" s="28" t="s">
        <v>14</v>
      </c>
      <c r="F30" s="28">
        <v>4</v>
      </c>
      <c r="G30" s="230"/>
      <c r="H30" s="34"/>
    </row>
    <row r="31" spans="2:8" s="7" customFormat="1" ht="15">
      <c r="B31" s="170"/>
      <c r="C31" s="165"/>
      <c r="D31" s="26" t="s">
        <v>431</v>
      </c>
      <c r="E31" s="152"/>
      <c r="F31" s="29"/>
      <c r="G31" s="230"/>
      <c r="H31" s="16"/>
    </row>
    <row r="32" spans="2:8" s="7" customFormat="1" ht="15">
      <c r="B32" s="170" t="s">
        <v>198</v>
      </c>
      <c r="C32" s="13">
        <f>C30+1</f>
        <v>16</v>
      </c>
      <c r="D32" s="14" t="s">
        <v>16</v>
      </c>
      <c r="E32" s="28" t="s">
        <v>14</v>
      </c>
      <c r="F32" s="29">
        <v>8</v>
      </c>
      <c r="G32" s="230"/>
      <c r="H32" s="16"/>
    </row>
    <row r="33" spans="2:8" s="7" customFormat="1" ht="15">
      <c r="B33" s="170" t="s">
        <v>198</v>
      </c>
      <c r="C33" s="13">
        <f>C32+1</f>
        <v>17</v>
      </c>
      <c r="D33" s="14" t="s">
        <v>9</v>
      </c>
      <c r="E33" s="28" t="s">
        <v>14</v>
      </c>
      <c r="F33" s="29">
        <v>2</v>
      </c>
      <c r="G33" s="230"/>
      <c r="H33" s="16"/>
    </row>
    <row r="34" spans="2:8" s="7" customFormat="1" ht="15">
      <c r="B34" s="170"/>
      <c r="C34" s="13"/>
      <c r="D34" s="26" t="s">
        <v>419</v>
      </c>
      <c r="E34" s="28"/>
      <c r="F34" s="29"/>
      <c r="G34" s="230"/>
      <c r="H34" s="16"/>
    </row>
    <row r="35" spans="2:8" s="7" customFormat="1" ht="30">
      <c r="B35" s="170" t="s">
        <v>198</v>
      </c>
      <c r="C35" s="13">
        <f>C32+1</f>
        <v>17</v>
      </c>
      <c r="D35" s="14" t="s">
        <v>620</v>
      </c>
      <c r="E35" s="153" t="s">
        <v>14</v>
      </c>
      <c r="F35" s="29">
        <v>5</v>
      </c>
      <c r="G35" s="230"/>
      <c r="H35" s="16"/>
    </row>
    <row r="36" spans="2:8" s="7" customFormat="1" ht="30">
      <c r="B36" s="170" t="s">
        <v>198</v>
      </c>
      <c r="C36" s="13">
        <f>C35+1</f>
        <v>18</v>
      </c>
      <c r="D36" s="14" t="s">
        <v>421</v>
      </c>
      <c r="E36" s="153" t="s">
        <v>14</v>
      </c>
      <c r="F36" s="29">
        <v>3</v>
      </c>
      <c r="G36" s="230"/>
      <c r="H36" s="16"/>
    </row>
    <row r="37" spans="2:8" s="7" customFormat="1" ht="30">
      <c r="B37" s="170" t="s">
        <v>198</v>
      </c>
      <c r="C37" s="13">
        <f>C36+1</f>
        <v>19</v>
      </c>
      <c r="D37" s="14" t="s">
        <v>607</v>
      </c>
      <c r="E37" s="153" t="s">
        <v>14</v>
      </c>
      <c r="F37" s="29">
        <v>3</v>
      </c>
      <c r="G37" s="230"/>
      <c r="H37" s="16"/>
    </row>
    <row r="38" spans="2:8" s="7" customFormat="1" ht="31.5">
      <c r="B38" s="170" t="s">
        <v>198</v>
      </c>
      <c r="C38" s="13">
        <f>C37+1</f>
        <v>20</v>
      </c>
      <c r="D38" s="14" t="s">
        <v>418</v>
      </c>
      <c r="E38" s="153" t="s">
        <v>14</v>
      </c>
      <c r="F38" s="29">
        <v>4</v>
      </c>
      <c r="G38" s="230"/>
      <c r="H38" s="16"/>
    </row>
    <row r="39" spans="2:8" s="7" customFormat="1" ht="30">
      <c r="B39" s="170" t="s">
        <v>198</v>
      </c>
      <c r="C39" s="13">
        <f>C38+1</f>
        <v>21</v>
      </c>
      <c r="D39" s="14" t="s">
        <v>610</v>
      </c>
      <c r="E39" s="153" t="s">
        <v>14</v>
      </c>
      <c r="F39" s="29">
        <v>2</v>
      </c>
      <c r="G39" s="230"/>
      <c r="H39" s="16"/>
    </row>
    <row r="40" spans="2:8" s="7" customFormat="1" ht="31.5">
      <c r="B40" s="12" t="s">
        <v>198</v>
      </c>
      <c r="C40" s="13">
        <f>C39+1</f>
        <v>22</v>
      </c>
      <c r="D40" s="14" t="s">
        <v>425</v>
      </c>
      <c r="E40" s="153" t="s">
        <v>14</v>
      </c>
      <c r="F40" s="19">
        <v>4</v>
      </c>
      <c r="G40" s="15"/>
      <c r="H40" s="16"/>
    </row>
    <row r="41" spans="2:8" s="7" customFormat="1" ht="15">
      <c r="B41" s="12"/>
      <c r="C41" s="30"/>
      <c r="D41" s="145" t="s">
        <v>11</v>
      </c>
      <c r="E41" s="28"/>
      <c r="F41" s="19"/>
      <c r="G41" s="15"/>
      <c r="H41" s="16"/>
    </row>
    <row r="42" spans="2:8" s="7" customFormat="1" ht="15">
      <c r="B42" s="12"/>
      <c r="C42" s="30"/>
      <c r="D42" s="26" t="s">
        <v>119</v>
      </c>
      <c r="E42" s="28"/>
      <c r="F42" s="19"/>
      <c r="G42" s="15"/>
      <c r="H42" s="16"/>
    </row>
    <row r="43" spans="2:8" s="7" customFormat="1" ht="15">
      <c r="B43" s="12" t="s">
        <v>198</v>
      </c>
      <c r="C43" s="30">
        <f>C40+1</f>
        <v>23</v>
      </c>
      <c r="D43" s="17" t="s">
        <v>20</v>
      </c>
      <c r="E43" s="28" t="s">
        <v>12</v>
      </c>
      <c r="F43" s="19">
        <v>10</v>
      </c>
      <c r="G43" s="15"/>
      <c r="H43" s="16"/>
    </row>
    <row r="44" spans="2:8" s="7" customFormat="1" ht="15">
      <c r="B44" s="12" t="s">
        <v>198</v>
      </c>
      <c r="C44" s="30">
        <f>C43+1</f>
        <v>24</v>
      </c>
      <c r="D44" s="17" t="s">
        <v>313</v>
      </c>
      <c r="E44" s="28" t="s">
        <v>12</v>
      </c>
      <c r="F44" s="18">
        <v>10</v>
      </c>
      <c r="G44" s="15"/>
      <c r="H44" s="16"/>
    </row>
    <row r="45" spans="2:8" s="7" customFormat="1" ht="15">
      <c r="B45" s="12" t="s">
        <v>198</v>
      </c>
      <c r="C45" s="30">
        <f>C44+1</f>
        <v>25</v>
      </c>
      <c r="D45" s="17" t="s">
        <v>28</v>
      </c>
      <c r="E45" s="28" t="s">
        <v>12</v>
      </c>
      <c r="F45" s="18">
        <v>12</v>
      </c>
      <c r="G45" s="15"/>
      <c r="H45" s="16"/>
    </row>
    <row r="46" spans="2:8" s="7" customFormat="1" ht="15">
      <c r="B46" s="12"/>
      <c r="C46" s="30"/>
      <c r="D46" s="26" t="s">
        <v>176</v>
      </c>
      <c r="E46" s="28"/>
      <c r="F46" s="18"/>
      <c r="G46" s="15"/>
      <c r="H46" s="16"/>
    </row>
    <row r="47" spans="2:8" s="7" customFormat="1" ht="15.75" thickBot="1">
      <c r="B47" s="12" t="s">
        <v>198</v>
      </c>
      <c r="C47" s="30">
        <f>C44+1</f>
        <v>25</v>
      </c>
      <c r="D47" s="17" t="s">
        <v>20</v>
      </c>
      <c r="E47" s="28" t="s">
        <v>12</v>
      </c>
      <c r="F47" s="18">
        <v>24</v>
      </c>
      <c r="G47" s="15"/>
      <c r="H47" s="16"/>
    </row>
    <row r="48" spans="2:8" s="7" customFormat="1" ht="31.5" customHeight="1" thickBot="1">
      <c r="B48" s="268"/>
      <c r="C48" s="269"/>
      <c r="D48" s="270"/>
      <c r="E48" s="271"/>
      <c r="F48" s="272"/>
      <c r="G48" s="273" t="s">
        <v>964</v>
      </c>
      <c r="H48" s="75">
        <f>SUM(H5:H47)</f>
        <v>0</v>
      </c>
    </row>
    <row r="49" spans="2:8" s="7" customFormat="1" ht="15">
      <c r="B49" s="12"/>
      <c r="C49" s="13"/>
      <c r="D49" s="145" t="s">
        <v>21</v>
      </c>
      <c r="E49" s="28"/>
      <c r="F49" s="19"/>
      <c r="G49" s="15"/>
      <c r="H49" s="16"/>
    </row>
    <row r="50" spans="2:8" s="7" customFormat="1" ht="15">
      <c r="B50" s="12"/>
      <c r="C50" s="13"/>
      <c r="D50" s="26" t="s">
        <v>22</v>
      </c>
      <c r="E50" s="28"/>
      <c r="F50" s="19"/>
      <c r="G50" s="15"/>
      <c r="H50" s="16"/>
    </row>
    <row r="51" spans="2:8" s="7" customFormat="1" ht="15">
      <c r="B51" s="12" t="s">
        <v>198</v>
      </c>
      <c r="C51" s="13">
        <f>C47+1</f>
        <v>26</v>
      </c>
      <c r="D51" s="14" t="s">
        <v>155</v>
      </c>
      <c r="E51" s="28" t="s">
        <v>24</v>
      </c>
      <c r="F51" s="19">
        <v>10</v>
      </c>
      <c r="G51" s="15"/>
      <c r="H51" s="16"/>
    </row>
    <row r="52" spans="2:8" s="7" customFormat="1" ht="15">
      <c r="B52" s="12" t="s">
        <v>198</v>
      </c>
      <c r="C52" s="30">
        <f>C51+1</f>
        <v>27</v>
      </c>
      <c r="D52" s="14" t="s">
        <v>23</v>
      </c>
      <c r="E52" s="28" t="s">
        <v>24</v>
      </c>
      <c r="F52" s="19">
        <v>21</v>
      </c>
      <c r="G52" s="15"/>
      <c r="H52" s="16"/>
    </row>
    <row r="53" spans="2:8" s="7" customFormat="1" ht="15">
      <c r="B53" s="12" t="s">
        <v>198</v>
      </c>
      <c r="C53" s="30">
        <f>C52+1</f>
        <v>28</v>
      </c>
      <c r="D53" s="14" t="s">
        <v>25</v>
      </c>
      <c r="E53" s="28" t="s">
        <v>24</v>
      </c>
      <c r="F53" s="19">
        <v>9</v>
      </c>
      <c r="G53" s="15"/>
      <c r="H53" s="16"/>
    </row>
    <row r="54" spans="2:8" s="7" customFormat="1" ht="15">
      <c r="B54" s="12" t="s">
        <v>198</v>
      </c>
      <c r="C54" s="30">
        <f>C53+1</f>
        <v>29</v>
      </c>
      <c r="D54" s="14" t="s">
        <v>29</v>
      </c>
      <c r="E54" s="28" t="s">
        <v>24</v>
      </c>
      <c r="F54" s="19">
        <v>22</v>
      </c>
      <c r="G54" s="15"/>
      <c r="H54" s="16"/>
    </row>
    <row r="55" spans="2:8" s="7" customFormat="1" ht="15">
      <c r="B55" s="12" t="s">
        <v>198</v>
      </c>
      <c r="C55" s="30">
        <f>C54+1</f>
        <v>30</v>
      </c>
      <c r="D55" s="14" t="s">
        <v>719</v>
      </c>
      <c r="E55" s="28" t="s">
        <v>24</v>
      </c>
      <c r="F55" s="19">
        <v>3</v>
      </c>
      <c r="G55" s="15"/>
      <c r="H55" s="16"/>
    </row>
    <row r="56" spans="2:8" s="7" customFormat="1" ht="15">
      <c r="B56" s="12" t="s">
        <v>198</v>
      </c>
      <c r="C56" s="30">
        <f>C55+1</f>
        <v>31</v>
      </c>
      <c r="D56" s="14" t="s">
        <v>357</v>
      </c>
      <c r="E56" s="28" t="s">
        <v>24</v>
      </c>
      <c r="F56" s="19">
        <v>1</v>
      </c>
      <c r="G56" s="15"/>
      <c r="H56" s="16"/>
    </row>
    <row r="57" spans="2:8" s="7" customFormat="1" ht="15">
      <c r="B57" s="81"/>
      <c r="C57" s="109"/>
      <c r="D57" s="83" t="s">
        <v>442</v>
      </c>
      <c r="E57" s="200"/>
      <c r="F57" s="201"/>
      <c r="G57" s="15"/>
      <c r="H57" s="16"/>
    </row>
    <row r="58" spans="2:8" s="7" customFormat="1" ht="60">
      <c r="B58" s="12" t="s">
        <v>198</v>
      </c>
      <c r="C58" s="30">
        <f>C56+1</f>
        <v>32</v>
      </c>
      <c r="D58" s="80" t="s">
        <v>575</v>
      </c>
      <c r="E58" s="200" t="s">
        <v>10</v>
      </c>
      <c r="F58" s="156">
        <v>62</v>
      </c>
      <c r="G58" s="15"/>
      <c r="H58" s="16"/>
    </row>
    <row r="59" spans="2:8" s="7" customFormat="1" ht="15">
      <c r="B59" s="12"/>
      <c r="C59" s="30"/>
      <c r="D59" s="24" t="s">
        <v>296</v>
      </c>
      <c r="E59" s="28"/>
      <c r="F59" s="19"/>
      <c r="G59" s="15"/>
      <c r="H59" s="16"/>
    </row>
    <row r="60" spans="2:8" s="7" customFormat="1" ht="15">
      <c r="B60" s="12" t="s">
        <v>198</v>
      </c>
      <c r="C60" s="36">
        <f>C58+1</f>
        <v>33</v>
      </c>
      <c r="D60" s="37" t="s">
        <v>858</v>
      </c>
      <c r="E60" s="53" t="s">
        <v>10</v>
      </c>
      <c r="F60" s="188">
        <v>70</v>
      </c>
      <c r="G60" s="33"/>
      <c r="H60" s="16"/>
    </row>
    <row r="61" spans="2:8" s="7" customFormat="1" ht="64.5" customHeight="1" thickBot="1">
      <c r="B61" s="12"/>
      <c r="C61" s="30"/>
      <c r="D61" s="232" t="s">
        <v>962</v>
      </c>
      <c r="E61" s="53"/>
      <c r="F61" s="32"/>
      <c r="G61" s="33"/>
      <c r="H61" s="16"/>
    </row>
    <row r="62" spans="2:8" s="7" customFormat="1" ht="24.75" customHeight="1" thickBot="1">
      <c r="B62" s="274"/>
      <c r="C62" s="275"/>
      <c r="D62" s="275"/>
      <c r="E62" s="275"/>
      <c r="F62" s="272"/>
      <c r="G62" s="273" t="s">
        <v>963</v>
      </c>
      <c r="H62" s="75">
        <f>SUM(H49:H61)</f>
        <v>0</v>
      </c>
    </row>
    <row r="63" spans="2:8" s="7" customFormat="1" ht="24.75" customHeight="1" thickBot="1">
      <c r="B63" s="275"/>
      <c r="C63" s="275"/>
      <c r="D63" s="275"/>
      <c r="E63" s="275"/>
      <c r="F63" s="272"/>
      <c r="G63" s="273"/>
      <c r="H63" s="276"/>
    </row>
    <row r="64" spans="2:8" s="7" customFormat="1" ht="24.75" customHeight="1" thickBot="1">
      <c r="B64" s="277"/>
      <c r="C64" s="278"/>
      <c r="D64" s="279"/>
      <c r="E64" s="280"/>
      <c r="F64" s="74"/>
      <c r="G64" s="74" t="s">
        <v>964</v>
      </c>
      <c r="H64" s="281">
        <f>H48</f>
        <v>0</v>
      </c>
    </row>
    <row r="65" spans="2:8" s="7" customFormat="1" ht="24.75" customHeight="1" thickBot="1">
      <c r="B65" s="277"/>
      <c r="C65" s="278"/>
      <c r="D65" s="279"/>
      <c r="E65" s="280"/>
      <c r="F65" s="74"/>
      <c r="G65" s="74" t="s">
        <v>965</v>
      </c>
      <c r="H65" s="281">
        <f>H62</f>
        <v>0</v>
      </c>
    </row>
    <row r="66" spans="2:8" s="7" customFormat="1" ht="24.75" customHeight="1" thickBot="1">
      <c r="B66" s="274"/>
      <c r="C66" s="275"/>
      <c r="D66" s="275"/>
      <c r="E66" s="275"/>
      <c r="F66" s="272"/>
      <c r="G66" s="282" t="s">
        <v>966</v>
      </c>
      <c r="H66" s="75">
        <f>SUM(H64:H65)</f>
        <v>0</v>
      </c>
    </row>
    <row r="67" spans="2:7" s="7" customFormat="1" ht="15">
      <c r="B67" s="94"/>
      <c r="C67" s="4"/>
      <c r="D67" s="1"/>
      <c r="E67" s="1"/>
      <c r="F67" s="1"/>
      <c r="G67" s="1"/>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48" max="7" man="1"/>
  </rowBreaks>
</worksheet>
</file>

<file path=xl/worksheets/sheet37.xml><?xml version="1.0" encoding="utf-8"?>
<worksheet xmlns="http://schemas.openxmlformats.org/spreadsheetml/2006/main" xmlns:r="http://schemas.openxmlformats.org/officeDocument/2006/relationships">
  <dimension ref="B1:H114"/>
  <sheetViews>
    <sheetView view="pageBreakPreview" zoomScale="98" zoomScaleSheetLayoutView="98" zoomScalePageLayoutView="0" workbookViewId="0" topLeftCell="A83">
      <selection activeCell="F19" sqref="F19"/>
    </sheetView>
  </sheetViews>
  <sheetFormatPr defaultColWidth="9.140625" defaultRowHeight="15"/>
  <cols>
    <col min="1" max="1" width="5.7109375" style="1" customWidth="1"/>
    <col min="2" max="2" width="5.7109375" style="2" customWidth="1"/>
    <col min="3" max="3" width="5.7109375" style="4" customWidth="1"/>
    <col min="4" max="4" width="58.57421875" style="1" customWidth="1"/>
    <col min="5" max="8" width="12.7109375" style="1" customWidth="1"/>
    <col min="9" max="16384" width="9.140625" style="1" customWidth="1"/>
  </cols>
  <sheetData>
    <row r="1" spans="2:3" ht="20.25">
      <c r="B1" s="298"/>
      <c r="C1" s="3" t="s">
        <v>762</v>
      </c>
    </row>
    <row r="2" ht="15.75" thickBot="1"/>
    <row r="3" spans="2:8" ht="15">
      <c r="B3" s="328" t="s">
        <v>0</v>
      </c>
      <c r="C3" s="329"/>
      <c r="D3" s="332" t="s">
        <v>1</v>
      </c>
      <c r="E3" s="332" t="s">
        <v>2</v>
      </c>
      <c r="F3" s="332" t="s">
        <v>3</v>
      </c>
      <c r="G3" s="332" t="s">
        <v>292</v>
      </c>
      <c r="H3" s="5" t="s">
        <v>4</v>
      </c>
    </row>
    <row r="4" spans="2:8" ht="15.75" thickBot="1">
      <c r="B4" s="337"/>
      <c r="C4" s="338"/>
      <c r="D4" s="333"/>
      <c r="E4" s="339"/>
      <c r="F4" s="339"/>
      <c r="G4" s="339"/>
      <c r="H4" s="110" t="s">
        <v>262</v>
      </c>
    </row>
    <row r="5" spans="2:8" s="7" customFormat="1" ht="28.5">
      <c r="B5" s="234"/>
      <c r="C5" s="86"/>
      <c r="D5" s="58" t="s">
        <v>677</v>
      </c>
      <c r="E5" s="85"/>
      <c r="F5" s="236"/>
      <c r="G5" s="237"/>
      <c r="H5" s="11"/>
    </row>
    <row r="6" spans="2:8" s="7" customFormat="1" ht="15">
      <c r="B6" s="170"/>
      <c r="C6" s="13"/>
      <c r="D6" s="26" t="s">
        <v>152</v>
      </c>
      <c r="E6" s="28"/>
      <c r="F6" s="29"/>
      <c r="G6" s="230"/>
      <c r="H6" s="16"/>
    </row>
    <row r="7" spans="2:8" s="7" customFormat="1" ht="15">
      <c r="B7" s="170" t="s">
        <v>199</v>
      </c>
      <c r="C7" s="13">
        <f>1</f>
        <v>1</v>
      </c>
      <c r="D7" s="14" t="s">
        <v>154</v>
      </c>
      <c r="E7" s="28" t="s">
        <v>12</v>
      </c>
      <c r="F7" s="29">
        <v>3</v>
      </c>
      <c r="G7" s="230"/>
      <c r="H7" s="16"/>
    </row>
    <row r="8" spans="2:8" s="7" customFormat="1" ht="15">
      <c r="B8" s="170"/>
      <c r="C8" s="13"/>
      <c r="D8" s="26" t="s">
        <v>193</v>
      </c>
      <c r="E8" s="28"/>
      <c r="F8" s="29"/>
      <c r="G8" s="230"/>
      <c r="H8" s="16"/>
    </row>
    <row r="9" spans="2:8" s="7" customFormat="1" ht="30">
      <c r="B9" s="170" t="s">
        <v>199</v>
      </c>
      <c r="C9" s="13">
        <f>C7+1</f>
        <v>2</v>
      </c>
      <c r="D9" s="14" t="s">
        <v>812</v>
      </c>
      <c r="E9" s="28" t="s">
        <v>799</v>
      </c>
      <c r="F9" s="29">
        <v>2000</v>
      </c>
      <c r="G9" s="230"/>
      <c r="H9" s="16"/>
    </row>
    <row r="10" spans="2:8" s="7" customFormat="1" ht="30">
      <c r="B10" s="170" t="s">
        <v>199</v>
      </c>
      <c r="C10" s="13">
        <f>C9+1</f>
        <v>3</v>
      </c>
      <c r="D10" s="14" t="s">
        <v>150</v>
      </c>
      <c r="E10" s="28" t="s">
        <v>799</v>
      </c>
      <c r="F10" s="29">
        <v>10</v>
      </c>
      <c r="G10" s="230"/>
      <c r="H10" s="16"/>
    </row>
    <row r="11" spans="2:8" s="7" customFormat="1" ht="30">
      <c r="B11" s="170" t="s">
        <v>199</v>
      </c>
      <c r="C11" s="13">
        <f>C10+1</f>
        <v>4</v>
      </c>
      <c r="D11" s="228" t="s">
        <v>7</v>
      </c>
      <c r="E11" s="28" t="s">
        <v>799</v>
      </c>
      <c r="F11" s="29">
        <v>45</v>
      </c>
      <c r="G11" s="230"/>
      <c r="H11" s="16"/>
    </row>
    <row r="12" spans="2:8" s="7" customFormat="1" ht="18">
      <c r="B12" s="170" t="s">
        <v>199</v>
      </c>
      <c r="C12" s="13">
        <f>C11+1</f>
        <v>5</v>
      </c>
      <c r="D12" s="14" t="s">
        <v>426</v>
      </c>
      <c r="E12" s="28" t="s">
        <v>799</v>
      </c>
      <c r="F12" s="29">
        <v>5</v>
      </c>
      <c r="G12" s="230"/>
      <c r="H12" s="16"/>
    </row>
    <row r="13" spans="2:8" ht="15">
      <c r="B13" s="170"/>
      <c r="C13" s="13"/>
      <c r="D13" s="145" t="s">
        <v>654</v>
      </c>
      <c r="E13" s="28"/>
      <c r="F13" s="29"/>
      <c r="G13" s="230"/>
      <c r="H13" s="34"/>
    </row>
    <row r="14" spans="2:8" ht="15">
      <c r="B14" s="170"/>
      <c r="C14" s="13"/>
      <c r="D14" s="145" t="s">
        <v>8</v>
      </c>
      <c r="E14" s="28"/>
      <c r="F14" s="29"/>
      <c r="G14" s="230"/>
      <c r="H14" s="34"/>
    </row>
    <row r="15" spans="2:8" ht="61.5" customHeight="1">
      <c r="B15" s="170"/>
      <c r="C15" s="13"/>
      <c r="D15" s="26" t="s">
        <v>708</v>
      </c>
      <c r="E15" s="28"/>
      <c r="F15" s="38"/>
      <c r="G15" s="230"/>
      <c r="H15" s="34"/>
    </row>
    <row r="16" spans="2:8" ht="15">
      <c r="B16" s="170" t="s">
        <v>199</v>
      </c>
      <c r="C16" s="13">
        <f>C12+1</f>
        <v>6</v>
      </c>
      <c r="D16" s="14" t="s">
        <v>16</v>
      </c>
      <c r="E16" s="28" t="s">
        <v>10</v>
      </c>
      <c r="F16" s="38">
        <v>393.6</v>
      </c>
      <c r="G16" s="230"/>
      <c r="H16" s="34"/>
    </row>
    <row r="17" spans="2:8" ht="15">
      <c r="B17" s="170" t="s">
        <v>199</v>
      </c>
      <c r="C17" s="13">
        <f>C16+1</f>
        <v>7</v>
      </c>
      <c r="D17" s="14" t="s">
        <v>9</v>
      </c>
      <c r="E17" s="28" t="s">
        <v>10</v>
      </c>
      <c r="F17" s="38">
        <v>46</v>
      </c>
      <c r="G17" s="230"/>
      <c r="H17" s="34"/>
    </row>
    <row r="18" spans="2:8" ht="59.25" customHeight="1">
      <c r="B18" s="170"/>
      <c r="C18" s="13"/>
      <c r="D18" s="26" t="s">
        <v>699</v>
      </c>
      <c r="E18" s="28"/>
      <c r="F18" s="38"/>
      <c r="G18" s="230"/>
      <c r="H18" s="34"/>
    </row>
    <row r="19" spans="2:8" ht="15">
      <c r="B19" s="170" t="s">
        <v>199</v>
      </c>
      <c r="C19" s="13">
        <f>C17+1</f>
        <v>8</v>
      </c>
      <c r="D19" s="14" t="s">
        <v>16</v>
      </c>
      <c r="E19" s="28" t="s">
        <v>10</v>
      </c>
      <c r="F19" s="38">
        <v>64.3</v>
      </c>
      <c r="G19" s="230"/>
      <c r="H19" s="34"/>
    </row>
    <row r="20" spans="2:8" s="7" customFormat="1" ht="15">
      <c r="B20" s="170"/>
      <c r="C20" s="13"/>
      <c r="D20" s="14" t="s">
        <v>11</v>
      </c>
      <c r="E20" s="28"/>
      <c r="F20" s="38"/>
      <c r="G20" s="230"/>
      <c r="H20" s="16"/>
    </row>
    <row r="21" spans="2:8" s="7" customFormat="1" ht="15">
      <c r="B21" s="170"/>
      <c r="C21" s="13"/>
      <c r="D21" s="145" t="s">
        <v>33</v>
      </c>
      <c r="E21" s="28"/>
      <c r="F21" s="28"/>
      <c r="G21" s="230"/>
      <c r="H21" s="16"/>
    </row>
    <row r="22" spans="2:8" s="7" customFormat="1" ht="15">
      <c r="B22" s="170"/>
      <c r="C22" s="13"/>
      <c r="D22" s="26" t="s">
        <v>148</v>
      </c>
      <c r="E22" s="28"/>
      <c r="F22" s="29"/>
      <c r="G22" s="230"/>
      <c r="H22" s="16"/>
    </row>
    <row r="23" spans="2:8" s="7" customFormat="1" ht="15">
      <c r="B23" s="170" t="s">
        <v>199</v>
      </c>
      <c r="C23" s="13">
        <f>C19+1</f>
        <v>9</v>
      </c>
      <c r="D23" s="14" t="s">
        <v>153</v>
      </c>
      <c r="E23" s="28" t="s">
        <v>12</v>
      </c>
      <c r="F23" s="29">
        <v>2</v>
      </c>
      <c r="G23" s="230"/>
      <c r="H23" s="16"/>
    </row>
    <row r="24" spans="2:8" s="7" customFormat="1" ht="15">
      <c r="B24" s="170"/>
      <c r="C24" s="13"/>
      <c r="D24" s="26" t="s">
        <v>181</v>
      </c>
      <c r="E24" s="28"/>
      <c r="F24" s="29"/>
      <c r="G24" s="230"/>
      <c r="H24" s="16"/>
    </row>
    <row r="25" spans="2:8" s="7" customFormat="1" ht="15">
      <c r="B25" s="170" t="s">
        <v>199</v>
      </c>
      <c r="C25" s="13">
        <f>C23+1</f>
        <v>10</v>
      </c>
      <c r="D25" s="14" t="s">
        <v>153</v>
      </c>
      <c r="E25" s="28" t="s">
        <v>12</v>
      </c>
      <c r="F25" s="29">
        <v>2</v>
      </c>
      <c r="G25" s="230"/>
      <c r="H25" s="16"/>
    </row>
    <row r="26" spans="2:8" s="7" customFormat="1" ht="15">
      <c r="B26" s="170"/>
      <c r="C26" s="13"/>
      <c r="D26" s="26" t="s">
        <v>40</v>
      </c>
      <c r="E26" s="28"/>
      <c r="F26" s="29"/>
      <c r="G26" s="230"/>
      <c r="H26" s="16"/>
    </row>
    <row r="27" spans="2:8" s="7" customFormat="1" ht="15">
      <c r="B27" s="170" t="s">
        <v>199</v>
      </c>
      <c r="C27" s="13">
        <f>C25+1</f>
        <v>11</v>
      </c>
      <c r="D27" s="254" t="s">
        <v>379</v>
      </c>
      <c r="E27" s="28" t="s">
        <v>12</v>
      </c>
      <c r="F27" s="29">
        <v>11</v>
      </c>
      <c r="G27" s="230"/>
      <c r="H27" s="16"/>
    </row>
    <row r="28" spans="2:8" s="7" customFormat="1" ht="30">
      <c r="B28" s="170"/>
      <c r="C28" s="13"/>
      <c r="D28" s="24" t="s">
        <v>363</v>
      </c>
      <c r="E28" s="28"/>
      <c r="F28" s="28"/>
      <c r="G28" s="230"/>
      <c r="H28" s="16"/>
    </row>
    <row r="29" spans="2:8" s="7" customFormat="1" ht="15">
      <c r="B29" s="170" t="s">
        <v>199</v>
      </c>
      <c r="C29" s="13">
        <f>C27+1</f>
        <v>12</v>
      </c>
      <c r="D29" s="14" t="s">
        <v>144</v>
      </c>
      <c r="E29" s="28" t="s">
        <v>14</v>
      </c>
      <c r="F29" s="29">
        <v>9</v>
      </c>
      <c r="G29" s="230"/>
      <c r="H29" s="16"/>
    </row>
    <row r="30" spans="2:8" s="7" customFormat="1" ht="15">
      <c r="B30" s="170"/>
      <c r="C30" s="13"/>
      <c r="D30" s="145" t="s">
        <v>13</v>
      </c>
      <c r="E30" s="28"/>
      <c r="F30" s="29"/>
      <c r="G30" s="230"/>
      <c r="H30" s="16"/>
    </row>
    <row r="31" spans="2:8" s="7" customFormat="1" ht="15">
      <c r="B31" s="170"/>
      <c r="C31" s="13"/>
      <c r="D31" s="26" t="s">
        <v>163</v>
      </c>
      <c r="E31" s="28"/>
      <c r="F31" s="29"/>
      <c r="G31" s="230"/>
      <c r="H31" s="16"/>
    </row>
    <row r="32" spans="2:8" s="7" customFormat="1" ht="15">
      <c r="B32" s="170" t="s">
        <v>199</v>
      </c>
      <c r="C32" s="13">
        <f>C29+1</f>
        <v>13</v>
      </c>
      <c r="D32" s="14" t="s">
        <v>138</v>
      </c>
      <c r="E32" s="28" t="s">
        <v>12</v>
      </c>
      <c r="F32" s="29">
        <v>9</v>
      </c>
      <c r="G32" s="230"/>
      <c r="H32" s="16"/>
    </row>
    <row r="33" spans="2:8" s="7" customFormat="1" ht="15">
      <c r="B33" s="170"/>
      <c r="C33" s="13"/>
      <c r="D33" s="26" t="s">
        <v>391</v>
      </c>
      <c r="E33" s="28"/>
      <c r="F33" s="29"/>
      <c r="G33" s="230"/>
      <c r="H33" s="16"/>
    </row>
    <row r="34" spans="2:8" s="7" customFormat="1" ht="15">
      <c r="B34" s="170" t="s">
        <v>199</v>
      </c>
      <c r="C34" s="13">
        <f>C32+1</f>
        <v>14</v>
      </c>
      <c r="D34" s="14" t="s">
        <v>36</v>
      </c>
      <c r="E34" s="28" t="s">
        <v>12</v>
      </c>
      <c r="F34" s="29">
        <v>2</v>
      </c>
      <c r="G34" s="230"/>
      <c r="H34" s="16"/>
    </row>
    <row r="35" spans="2:8" s="7" customFormat="1" ht="15">
      <c r="B35" s="170"/>
      <c r="C35" s="13"/>
      <c r="D35" s="26" t="s">
        <v>136</v>
      </c>
      <c r="E35" s="28"/>
      <c r="F35" s="29"/>
      <c r="G35" s="230"/>
      <c r="H35" s="16"/>
    </row>
    <row r="36" spans="2:8" s="7" customFormat="1" ht="15">
      <c r="B36" s="170" t="s">
        <v>199</v>
      </c>
      <c r="C36" s="13">
        <f>C34+1</f>
        <v>15</v>
      </c>
      <c r="D36" s="14" t="s">
        <v>36</v>
      </c>
      <c r="E36" s="28" t="s">
        <v>12</v>
      </c>
      <c r="F36" s="29">
        <v>10</v>
      </c>
      <c r="G36" s="230"/>
      <c r="H36" s="16"/>
    </row>
    <row r="37" spans="2:8" s="7" customFormat="1" ht="15">
      <c r="B37" s="170"/>
      <c r="C37" s="13"/>
      <c r="D37" s="145" t="s">
        <v>34</v>
      </c>
      <c r="E37" s="28"/>
      <c r="F37" s="29"/>
      <c r="G37" s="230"/>
      <c r="H37" s="16"/>
    </row>
    <row r="38" spans="2:8" s="7" customFormat="1" ht="15">
      <c r="B38" s="170"/>
      <c r="C38" s="13"/>
      <c r="D38" s="26" t="s">
        <v>134</v>
      </c>
      <c r="E38" s="28"/>
      <c r="F38" s="28"/>
      <c r="G38" s="230"/>
      <c r="H38" s="16"/>
    </row>
    <row r="39" spans="2:8" s="7" customFormat="1" ht="15">
      <c r="B39" s="170" t="s">
        <v>199</v>
      </c>
      <c r="C39" s="13">
        <f>C36+1</f>
        <v>16</v>
      </c>
      <c r="D39" s="14" t="s">
        <v>39</v>
      </c>
      <c r="E39" s="28" t="s">
        <v>14</v>
      </c>
      <c r="F39" s="29">
        <v>6</v>
      </c>
      <c r="G39" s="230"/>
      <c r="H39" s="16"/>
    </row>
    <row r="40" spans="2:8" s="7" customFormat="1" ht="45">
      <c r="B40" s="170"/>
      <c r="C40" s="13"/>
      <c r="D40" s="24" t="s">
        <v>335</v>
      </c>
      <c r="E40" s="28"/>
      <c r="F40" s="28"/>
      <c r="G40" s="230"/>
      <c r="H40" s="16"/>
    </row>
    <row r="41" spans="2:8" s="7" customFormat="1" ht="15">
      <c r="B41" s="170" t="s">
        <v>199</v>
      </c>
      <c r="C41" s="13">
        <f>C39+1</f>
        <v>17</v>
      </c>
      <c r="D41" s="14" t="s">
        <v>35</v>
      </c>
      <c r="E41" s="28" t="s">
        <v>14</v>
      </c>
      <c r="F41" s="29">
        <v>7</v>
      </c>
      <c r="G41" s="230"/>
      <c r="H41" s="16"/>
    </row>
    <row r="42" spans="2:8" s="7" customFormat="1" ht="30">
      <c r="B42" s="170"/>
      <c r="C42" s="13"/>
      <c r="D42" s="26" t="s">
        <v>132</v>
      </c>
      <c r="E42" s="28"/>
      <c r="F42" s="28"/>
      <c r="G42" s="230"/>
      <c r="H42" s="16"/>
    </row>
    <row r="43" spans="2:8" s="7" customFormat="1" ht="15">
      <c r="B43" s="170" t="s">
        <v>199</v>
      </c>
      <c r="C43" s="13">
        <f>C41+1</f>
        <v>18</v>
      </c>
      <c r="D43" s="14" t="s">
        <v>35</v>
      </c>
      <c r="E43" s="28" t="s">
        <v>14</v>
      </c>
      <c r="F43" s="29">
        <v>2</v>
      </c>
      <c r="G43" s="230"/>
      <c r="H43" s="16"/>
    </row>
    <row r="44" spans="2:8" s="7" customFormat="1" ht="33" customHeight="1">
      <c r="B44" s="170" t="s">
        <v>199</v>
      </c>
      <c r="C44" s="13">
        <f>C43+1</f>
        <v>19</v>
      </c>
      <c r="D44" s="24" t="s">
        <v>678</v>
      </c>
      <c r="E44" s="28" t="s">
        <v>14</v>
      </c>
      <c r="F44" s="29">
        <v>3</v>
      </c>
      <c r="G44" s="230"/>
      <c r="H44" s="16"/>
    </row>
    <row r="45" spans="2:8" s="7" customFormat="1" ht="15">
      <c r="B45" s="170"/>
      <c r="C45" s="13"/>
      <c r="D45" s="145" t="s">
        <v>15</v>
      </c>
      <c r="E45" s="28"/>
      <c r="F45" s="29"/>
      <c r="G45" s="230"/>
      <c r="H45" s="16"/>
    </row>
    <row r="46" spans="2:8" s="7" customFormat="1" ht="30">
      <c r="B46" s="170"/>
      <c r="C46" s="13"/>
      <c r="D46" s="26" t="s">
        <v>427</v>
      </c>
      <c r="E46" s="28"/>
      <c r="F46" s="29"/>
      <c r="G46" s="230"/>
      <c r="H46" s="16"/>
    </row>
    <row r="47" spans="2:8" s="7" customFormat="1" ht="15">
      <c r="B47" s="170" t="s">
        <v>199</v>
      </c>
      <c r="C47" s="13">
        <f>C44+1</f>
        <v>20</v>
      </c>
      <c r="D47" s="14" t="s">
        <v>9</v>
      </c>
      <c r="E47" s="28" t="s">
        <v>14</v>
      </c>
      <c r="F47" s="29">
        <v>1</v>
      </c>
      <c r="G47" s="230"/>
      <c r="H47" s="16"/>
    </row>
    <row r="48" spans="2:8" s="7" customFormat="1" ht="30">
      <c r="B48" s="170"/>
      <c r="C48" s="13"/>
      <c r="D48" s="26" t="s">
        <v>428</v>
      </c>
      <c r="E48" s="28"/>
      <c r="F48" s="29"/>
      <c r="G48" s="230"/>
      <c r="H48" s="16"/>
    </row>
    <row r="49" spans="2:8" s="7" customFormat="1" ht="15">
      <c r="B49" s="170" t="s">
        <v>199</v>
      </c>
      <c r="C49" s="13">
        <f>C47+1</f>
        <v>21</v>
      </c>
      <c r="D49" s="14" t="s">
        <v>9</v>
      </c>
      <c r="E49" s="28" t="s">
        <v>14</v>
      </c>
      <c r="F49" s="29">
        <v>4</v>
      </c>
      <c r="G49" s="230"/>
      <c r="H49" s="16"/>
    </row>
    <row r="50" spans="2:8" s="7" customFormat="1" ht="15">
      <c r="B50" s="170"/>
      <c r="C50" s="13"/>
      <c r="D50" s="26" t="s">
        <v>419</v>
      </c>
      <c r="E50" s="28"/>
      <c r="F50" s="29"/>
      <c r="G50" s="230"/>
      <c r="H50" s="16"/>
    </row>
    <row r="51" spans="2:8" s="7" customFormat="1" ht="30">
      <c r="B51" s="170" t="s">
        <v>199</v>
      </c>
      <c r="C51" s="13">
        <f>C49+1</f>
        <v>22</v>
      </c>
      <c r="D51" s="226" t="s">
        <v>608</v>
      </c>
      <c r="E51" s="153" t="s">
        <v>14</v>
      </c>
      <c r="F51" s="29">
        <v>5</v>
      </c>
      <c r="G51" s="230"/>
      <c r="H51" s="16"/>
    </row>
    <row r="52" spans="2:8" s="7" customFormat="1" ht="15">
      <c r="B52" s="170"/>
      <c r="C52" s="13"/>
      <c r="D52" s="145" t="s">
        <v>21</v>
      </c>
      <c r="E52" s="28"/>
      <c r="F52" s="29"/>
      <c r="G52" s="230"/>
      <c r="H52" s="16"/>
    </row>
    <row r="53" spans="2:8" s="7" customFormat="1" ht="15">
      <c r="B53" s="170"/>
      <c r="C53" s="13"/>
      <c r="D53" s="26" t="s">
        <v>22</v>
      </c>
      <c r="E53" s="28"/>
      <c r="F53" s="29"/>
      <c r="G53" s="230"/>
      <c r="H53" s="16"/>
    </row>
    <row r="54" spans="2:8" s="7" customFormat="1" ht="15">
      <c r="B54" s="170" t="s">
        <v>199</v>
      </c>
      <c r="C54" s="13">
        <f>C51+1</f>
        <v>23</v>
      </c>
      <c r="D54" s="14" t="s">
        <v>155</v>
      </c>
      <c r="E54" s="28" t="s">
        <v>24</v>
      </c>
      <c r="F54" s="29">
        <v>7</v>
      </c>
      <c r="G54" s="230"/>
      <c r="H54" s="16"/>
    </row>
    <row r="55" spans="2:8" s="7" customFormat="1" ht="15">
      <c r="B55" s="170" t="s">
        <v>199</v>
      </c>
      <c r="C55" s="13">
        <f>C54+1</f>
        <v>24</v>
      </c>
      <c r="D55" s="14" t="s">
        <v>23</v>
      </c>
      <c r="E55" s="28" t="s">
        <v>24</v>
      </c>
      <c r="F55" s="29">
        <v>4</v>
      </c>
      <c r="G55" s="230"/>
      <c r="H55" s="16"/>
    </row>
    <row r="56" spans="2:8" s="7" customFormat="1" ht="15">
      <c r="B56" s="170" t="s">
        <v>199</v>
      </c>
      <c r="C56" s="13">
        <f>C55+1</f>
        <v>25</v>
      </c>
      <c r="D56" s="14" t="s">
        <v>25</v>
      </c>
      <c r="E56" s="28" t="s">
        <v>24</v>
      </c>
      <c r="F56" s="29">
        <v>2</v>
      </c>
      <c r="G56" s="230"/>
      <c r="H56" s="16"/>
    </row>
    <row r="57" spans="2:8" s="7" customFormat="1" ht="15">
      <c r="B57" s="170" t="s">
        <v>199</v>
      </c>
      <c r="C57" s="13">
        <f>C56+1</f>
        <v>26</v>
      </c>
      <c r="D57" s="14" t="s">
        <v>29</v>
      </c>
      <c r="E57" s="28" t="s">
        <v>24</v>
      </c>
      <c r="F57" s="29">
        <v>5</v>
      </c>
      <c r="G57" s="230"/>
      <c r="H57" s="16"/>
    </row>
    <row r="58" spans="2:8" s="7" customFormat="1" ht="15">
      <c r="B58" s="170" t="s">
        <v>199</v>
      </c>
      <c r="C58" s="13">
        <f>C57+1</f>
        <v>27</v>
      </c>
      <c r="D58" s="14" t="s">
        <v>737</v>
      </c>
      <c r="E58" s="28" t="s">
        <v>24</v>
      </c>
      <c r="F58" s="29">
        <v>4</v>
      </c>
      <c r="G58" s="230"/>
      <c r="H58" s="16"/>
    </row>
    <row r="59" spans="2:8" s="7" customFormat="1" ht="15">
      <c r="B59" s="170"/>
      <c r="C59" s="13"/>
      <c r="D59" s="26" t="s">
        <v>122</v>
      </c>
      <c r="E59" s="28"/>
      <c r="F59" s="29"/>
      <c r="G59" s="230"/>
      <c r="H59" s="16"/>
    </row>
    <row r="60" spans="2:8" s="7" customFormat="1" ht="15.75" thickBot="1">
      <c r="B60" s="170" t="s">
        <v>199</v>
      </c>
      <c r="C60" s="13">
        <f>C58+1</f>
        <v>28</v>
      </c>
      <c r="D60" s="14" t="s">
        <v>580</v>
      </c>
      <c r="E60" s="163" t="s">
        <v>12</v>
      </c>
      <c r="F60" s="247">
        <v>13</v>
      </c>
      <c r="G60" s="246"/>
      <c r="H60" s="97"/>
    </row>
    <row r="61" spans="2:8" s="7" customFormat="1" ht="28.5" customHeight="1" thickBot="1">
      <c r="B61" s="268"/>
      <c r="C61" s="269"/>
      <c r="D61" s="270"/>
      <c r="E61" s="271"/>
      <c r="F61" s="272"/>
      <c r="G61" s="273" t="s">
        <v>968</v>
      </c>
      <c r="H61" s="75">
        <f>SUM(H5:H60)</f>
        <v>0</v>
      </c>
    </row>
    <row r="62" spans="2:8" s="7" customFormat="1" ht="15">
      <c r="B62" s="170"/>
      <c r="C62" s="13"/>
      <c r="D62" s="83" t="s">
        <v>655</v>
      </c>
      <c r="E62" s="28"/>
      <c r="F62" s="247"/>
      <c r="G62" s="246"/>
      <c r="H62" s="97"/>
    </row>
    <row r="63" spans="2:8" s="7" customFormat="1" ht="15">
      <c r="B63" s="170"/>
      <c r="C63" s="13"/>
      <c r="D63" s="145" t="s">
        <v>8</v>
      </c>
      <c r="E63" s="28"/>
      <c r="F63" s="247"/>
      <c r="G63" s="246"/>
      <c r="H63" s="97"/>
    </row>
    <row r="64" spans="2:8" s="7" customFormat="1" ht="45">
      <c r="B64" s="170"/>
      <c r="C64" s="13"/>
      <c r="D64" s="26" t="s">
        <v>316</v>
      </c>
      <c r="E64" s="28"/>
      <c r="F64" s="247"/>
      <c r="G64" s="246"/>
      <c r="H64" s="97"/>
    </row>
    <row r="65" spans="2:8" s="7" customFormat="1" ht="15">
      <c r="B65" s="170" t="s">
        <v>199</v>
      </c>
      <c r="C65" s="13">
        <f>C60+1</f>
        <v>29</v>
      </c>
      <c r="D65" s="14" t="s">
        <v>16</v>
      </c>
      <c r="E65" s="28" t="s">
        <v>10</v>
      </c>
      <c r="F65" s="250">
        <v>30.3</v>
      </c>
      <c r="G65" s="246"/>
      <c r="H65" s="97"/>
    </row>
    <row r="66" spans="2:8" s="7" customFormat="1" ht="45">
      <c r="B66" s="170"/>
      <c r="C66" s="13"/>
      <c r="D66" s="26" t="s">
        <v>602</v>
      </c>
      <c r="E66" s="28"/>
      <c r="F66" s="250"/>
      <c r="G66" s="246"/>
      <c r="H66" s="97"/>
    </row>
    <row r="67" spans="2:8" s="7" customFormat="1" ht="15">
      <c r="B67" s="170" t="s">
        <v>199</v>
      </c>
      <c r="C67" s="13">
        <f>C65+1</f>
        <v>30</v>
      </c>
      <c r="D67" s="14" t="s">
        <v>16</v>
      </c>
      <c r="E67" s="28" t="s">
        <v>10</v>
      </c>
      <c r="F67" s="250">
        <v>55.4</v>
      </c>
      <c r="G67" s="246"/>
      <c r="H67" s="97"/>
    </row>
    <row r="68" spans="2:8" s="7" customFormat="1" ht="15">
      <c r="B68" s="170" t="s">
        <v>199</v>
      </c>
      <c r="C68" s="13">
        <f>C67+1</f>
        <v>31</v>
      </c>
      <c r="D68" s="14" t="s">
        <v>9</v>
      </c>
      <c r="E68" s="28" t="s">
        <v>10</v>
      </c>
      <c r="F68" s="250">
        <v>7.9</v>
      </c>
      <c r="G68" s="246"/>
      <c r="H68" s="97"/>
    </row>
    <row r="69" spans="2:8" s="7" customFormat="1" ht="45">
      <c r="B69" s="170"/>
      <c r="C69" s="13"/>
      <c r="D69" s="26" t="s">
        <v>606</v>
      </c>
      <c r="E69" s="28"/>
      <c r="F69" s="250"/>
      <c r="G69" s="246"/>
      <c r="H69" s="97"/>
    </row>
    <row r="70" spans="2:8" s="7" customFormat="1" ht="15">
      <c r="B70" s="170" t="s">
        <v>199</v>
      </c>
      <c r="C70" s="13">
        <f>C68+1</f>
        <v>32</v>
      </c>
      <c r="D70" s="14" t="s">
        <v>9</v>
      </c>
      <c r="E70" s="28" t="s">
        <v>10</v>
      </c>
      <c r="F70" s="250">
        <v>55</v>
      </c>
      <c r="G70" s="246"/>
      <c r="H70" s="97"/>
    </row>
    <row r="71" spans="2:8" s="7" customFormat="1" ht="15">
      <c r="B71" s="170" t="s">
        <v>199</v>
      </c>
      <c r="C71" s="13">
        <f>C70+1</f>
        <v>33</v>
      </c>
      <c r="D71" s="14" t="s">
        <v>358</v>
      </c>
      <c r="E71" s="28" t="s">
        <v>10</v>
      </c>
      <c r="F71" s="250">
        <v>184.5</v>
      </c>
      <c r="G71" s="246"/>
      <c r="H71" s="97"/>
    </row>
    <row r="72" spans="2:8" s="7" customFormat="1" ht="15">
      <c r="B72" s="170" t="s">
        <v>199</v>
      </c>
      <c r="C72" s="13">
        <f>C71+1</f>
        <v>34</v>
      </c>
      <c r="D72" s="14" t="s">
        <v>18</v>
      </c>
      <c r="E72" s="28" t="s">
        <v>10</v>
      </c>
      <c r="F72" s="250">
        <v>126.5</v>
      </c>
      <c r="G72" s="246"/>
      <c r="H72" s="97"/>
    </row>
    <row r="73" spans="2:8" s="7" customFormat="1" ht="15">
      <c r="B73" s="170" t="s">
        <v>199</v>
      </c>
      <c r="C73" s="13">
        <f>C72+1</f>
        <v>35</v>
      </c>
      <c r="D73" s="14" t="s">
        <v>19</v>
      </c>
      <c r="E73" s="28" t="s">
        <v>10</v>
      </c>
      <c r="F73" s="250">
        <v>40.2</v>
      </c>
      <c r="G73" s="246"/>
      <c r="H73" s="97"/>
    </row>
    <row r="74" spans="2:8" s="7" customFormat="1" ht="15">
      <c r="B74" s="170"/>
      <c r="C74" s="13"/>
      <c r="D74" s="145" t="s">
        <v>15</v>
      </c>
      <c r="E74" s="28"/>
      <c r="F74" s="247"/>
      <c r="G74" s="246"/>
      <c r="H74" s="97"/>
    </row>
    <row r="75" spans="2:8" s="7" customFormat="1" ht="60" customHeight="1">
      <c r="B75" s="170"/>
      <c r="C75" s="13"/>
      <c r="D75" s="26" t="s">
        <v>675</v>
      </c>
      <c r="E75" s="28"/>
      <c r="F75" s="247"/>
      <c r="G75" s="246"/>
      <c r="H75" s="97"/>
    </row>
    <row r="76" spans="2:8" s="7" customFormat="1" ht="15">
      <c r="B76" s="170" t="s">
        <v>199</v>
      </c>
      <c r="C76" s="13">
        <f>C73+1</f>
        <v>36</v>
      </c>
      <c r="D76" s="14" t="s">
        <v>18</v>
      </c>
      <c r="E76" s="28" t="s">
        <v>14</v>
      </c>
      <c r="F76" s="247">
        <v>2</v>
      </c>
      <c r="G76" s="246"/>
      <c r="H76" s="97"/>
    </row>
    <row r="77" spans="2:8" s="7" customFormat="1" ht="30">
      <c r="B77" s="170"/>
      <c r="C77" s="13"/>
      <c r="D77" s="26" t="s">
        <v>427</v>
      </c>
      <c r="E77" s="28"/>
      <c r="F77" s="247"/>
      <c r="G77" s="246"/>
      <c r="H77" s="97"/>
    </row>
    <row r="78" spans="2:8" s="7" customFormat="1" ht="15">
      <c r="B78" s="170" t="s">
        <v>199</v>
      </c>
      <c r="C78" s="13">
        <f>C76+1</f>
        <v>37</v>
      </c>
      <c r="D78" s="14" t="s">
        <v>9</v>
      </c>
      <c r="E78" s="28" t="s">
        <v>14</v>
      </c>
      <c r="F78" s="247">
        <v>1</v>
      </c>
      <c r="G78" s="246"/>
      <c r="H78" s="97"/>
    </row>
    <row r="79" spans="2:8" s="7" customFormat="1" ht="15">
      <c r="B79" s="170" t="s">
        <v>199</v>
      </c>
      <c r="C79" s="13">
        <f>C78+1</f>
        <v>38</v>
      </c>
      <c r="D79" s="14" t="s">
        <v>358</v>
      </c>
      <c r="E79" s="28" t="s">
        <v>14</v>
      </c>
      <c r="F79" s="247">
        <v>3</v>
      </c>
      <c r="G79" s="246"/>
      <c r="H79" s="97"/>
    </row>
    <row r="80" spans="2:8" s="7" customFormat="1" ht="15">
      <c r="B80" s="170"/>
      <c r="C80" s="165"/>
      <c r="D80" s="26" t="s">
        <v>431</v>
      </c>
      <c r="E80" s="152"/>
      <c r="F80" s="247"/>
      <c r="G80" s="246"/>
      <c r="H80" s="97"/>
    </row>
    <row r="81" spans="2:8" s="7" customFormat="1" ht="15">
      <c r="B81" s="170" t="s">
        <v>199</v>
      </c>
      <c r="C81" s="13">
        <f>C79+1</f>
        <v>39</v>
      </c>
      <c r="D81" s="14" t="s">
        <v>16</v>
      </c>
      <c r="E81" s="28" t="s">
        <v>14</v>
      </c>
      <c r="F81" s="258">
        <v>1</v>
      </c>
      <c r="G81" s="246"/>
      <c r="H81" s="97"/>
    </row>
    <row r="82" spans="2:8" s="7" customFormat="1" ht="15">
      <c r="B82" s="170" t="s">
        <v>199</v>
      </c>
      <c r="C82" s="13">
        <f>C81+1</f>
        <v>40</v>
      </c>
      <c r="D82" s="14" t="s">
        <v>9</v>
      </c>
      <c r="E82" s="28" t="s">
        <v>14</v>
      </c>
      <c r="F82" s="247">
        <v>3</v>
      </c>
      <c r="G82" s="246"/>
      <c r="H82" s="97"/>
    </row>
    <row r="83" spans="2:8" s="7" customFormat="1" ht="15">
      <c r="B83" s="170" t="s">
        <v>199</v>
      </c>
      <c r="C83" s="13">
        <f>C82+1</f>
        <v>41</v>
      </c>
      <c r="D83" s="14" t="s">
        <v>358</v>
      </c>
      <c r="E83" s="28" t="s">
        <v>14</v>
      </c>
      <c r="F83" s="247">
        <v>2</v>
      </c>
      <c r="G83" s="246"/>
      <c r="H83" s="97"/>
    </row>
    <row r="84" spans="2:8" s="7" customFormat="1" ht="15">
      <c r="B84" s="170" t="s">
        <v>199</v>
      </c>
      <c r="C84" s="13">
        <f>C83+1</f>
        <v>42</v>
      </c>
      <c r="D84" s="14" t="s">
        <v>18</v>
      </c>
      <c r="E84" s="28" t="s">
        <v>14</v>
      </c>
      <c r="F84" s="247">
        <v>3</v>
      </c>
      <c r="G84" s="246"/>
      <c r="H84" s="97"/>
    </row>
    <row r="85" spans="2:8" s="7" customFormat="1" ht="15">
      <c r="B85" s="170"/>
      <c r="C85" s="13"/>
      <c r="D85" s="26" t="s">
        <v>419</v>
      </c>
      <c r="E85" s="28"/>
      <c r="F85" s="247"/>
      <c r="G85" s="246"/>
      <c r="H85" s="97"/>
    </row>
    <row r="86" spans="2:8" s="7" customFormat="1" ht="30">
      <c r="B86" s="170" t="s">
        <v>199</v>
      </c>
      <c r="C86" s="13">
        <f>C84+1</f>
        <v>43</v>
      </c>
      <c r="D86" s="14" t="s">
        <v>620</v>
      </c>
      <c r="E86" s="153" t="s">
        <v>14</v>
      </c>
      <c r="F86" s="247">
        <v>6</v>
      </c>
      <c r="G86" s="246"/>
      <c r="H86" s="97"/>
    </row>
    <row r="87" spans="2:8" s="7" customFormat="1" ht="30">
      <c r="B87" s="170" t="s">
        <v>199</v>
      </c>
      <c r="C87" s="13">
        <f>C86+1</f>
        <v>44</v>
      </c>
      <c r="D87" s="14" t="s">
        <v>421</v>
      </c>
      <c r="E87" s="153" t="s">
        <v>14</v>
      </c>
      <c r="F87" s="247">
        <v>10</v>
      </c>
      <c r="G87" s="246"/>
      <c r="H87" s="97"/>
    </row>
    <row r="88" spans="2:8" s="7" customFormat="1" ht="15">
      <c r="B88" s="170"/>
      <c r="C88" s="13"/>
      <c r="D88" s="145" t="s">
        <v>11</v>
      </c>
      <c r="E88" s="28"/>
      <c r="F88" s="247"/>
      <c r="G88" s="246"/>
      <c r="H88" s="97"/>
    </row>
    <row r="89" spans="2:8" s="7" customFormat="1" ht="30">
      <c r="B89" s="170"/>
      <c r="C89" s="13"/>
      <c r="D89" s="26" t="s">
        <v>119</v>
      </c>
      <c r="E89" s="28"/>
      <c r="F89" s="247"/>
      <c r="G89" s="246"/>
      <c r="H89" s="97"/>
    </row>
    <row r="90" spans="2:8" s="7" customFormat="1" ht="15">
      <c r="B90" s="170" t="s">
        <v>199</v>
      </c>
      <c r="C90" s="13">
        <f>C87+1</f>
        <v>45</v>
      </c>
      <c r="D90" s="14" t="s">
        <v>20</v>
      </c>
      <c r="E90" s="28" t="s">
        <v>12</v>
      </c>
      <c r="F90" s="247">
        <v>2</v>
      </c>
      <c r="G90" s="246"/>
      <c r="H90" s="97"/>
    </row>
    <row r="91" spans="2:8" s="7" customFormat="1" ht="15">
      <c r="B91" s="170" t="s">
        <v>199</v>
      </c>
      <c r="C91" s="13">
        <f>C90+1</f>
        <v>46</v>
      </c>
      <c r="D91" s="14" t="s">
        <v>313</v>
      </c>
      <c r="E91" s="28" t="s">
        <v>12</v>
      </c>
      <c r="F91" s="247">
        <v>3</v>
      </c>
      <c r="G91" s="246"/>
      <c r="H91" s="97"/>
    </row>
    <row r="92" spans="2:8" s="7" customFormat="1" ht="15">
      <c r="B92" s="170" t="s">
        <v>199</v>
      </c>
      <c r="C92" s="13">
        <f>C91+1</f>
        <v>47</v>
      </c>
      <c r="D92" s="14" t="s">
        <v>28</v>
      </c>
      <c r="E92" s="28" t="s">
        <v>12</v>
      </c>
      <c r="F92" s="247">
        <v>12</v>
      </c>
      <c r="G92" s="246"/>
      <c r="H92" s="97"/>
    </row>
    <row r="93" spans="2:8" s="7" customFormat="1" ht="15">
      <c r="B93" s="170"/>
      <c r="C93" s="13"/>
      <c r="D93" s="26" t="s">
        <v>176</v>
      </c>
      <c r="E93" s="28"/>
      <c r="F93" s="247"/>
      <c r="G93" s="246"/>
      <c r="H93" s="97"/>
    </row>
    <row r="94" spans="2:8" s="7" customFormat="1" ht="15">
      <c r="B94" s="170" t="s">
        <v>199</v>
      </c>
      <c r="C94" s="13">
        <f>C92+1</f>
        <v>48</v>
      </c>
      <c r="D94" s="14" t="s">
        <v>20</v>
      </c>
      <c r="E94" s="28" t="s">
        <v>12</v>
      </c>
      <c r="F94" s="247">
        <v>9</v>
      </c>
      <c r="G94" s="246"/>
      <c r="H94" s="97"/>
    </row>
    <row r="95" spans="2:8" s="7" customFormat="1" ht="15">
      <c r="B95" s="170"/>
      <c r="C95" s="13"/>
      <c r="D95" s="26" t="s">
        <v>307</v>
      </c>
      <c r="E95" s="28"/>
      <c r="F95" s="247"/>
      <c r="G95" s="246"/>
      <c r="H95" s="97"/>
    </row>
    <row r="96" spans="2:8" s="7" customFormat="1" ht="15">
      <c r="B96" s="170" t="s">
        <v>199</v>
      </c>
      <c r="C96" s="13">
        <f>C94+1</f>
        <v>49</v>
      </c>
      <c r="D96" s="14" t="s">
        <v>343</v>
      </c>
      <c r="E96" s="28" t="s">
        <v>14</v>
      </c>
      <c r="F96" s="247">
        <v>1</v>
      </c>
      <c r="G96" s="246"/>
      <c r="H96" s="97"/>
    </row>
    <row r="97" spans="2:8" s="7" customFormat="1" ht="15">
      <c r="B97" s="170"/>
      <c r="C97" s="13"/>
      <c r="D97" s="26" t="s">
        <v>157</v>
      </c>
      <c r="E97" s="28"/>
      <c r="F97" s="247"/>
      <c r="G97" s="246"/>
      <c r="H97" s="97"/>
    </row>
    <row r="98" spans="2:8" s="7" customFormat="1" ht="15">
      <c r="B98" s="170" t="s">
        <v>199</v>
      </c>
      <c r="C98" s="13">
        <f>C96+1</f>
        <v>50</v>
      </c>
      <c r="D98" s="14" t="s">
        <v>20</v>
      </c>
      <c r="E98" s="28" t="s">
        <v>12</v>
      </c>
      <c r="F98" s="247">
        <v>1</v>
      </c>
      <c r="G98" s="246"/>
      <c r="H98" s="97"/>
    </row>
    <row r="99" spans="2:8" s="7" customFormat="1" ht="15">
      <c r="B99" s="170"/>
      <c r="C99" s="13"/>
      <c r="D99" s="145" t="s">
        <v>21</v>
      </c>
      <c r="E99" s="28"/>
      <c r="F99" s="247"/>
      <c r="G99" s="246"/>
      <c r="H99" s="97"/>
    </row>
    <row r="100" spans="2:8" s="7" customFormat="1" ht="15">
      <c r="B100" s="170"/>
      <c r="C100" s="13"/>
      <c r="D100" s="26" t="s">
        <v>22</v>
      </c>
      <c r="E100" s="28"/>
      <c r="F100" s="247"/>
      <c r="G100" s="246"/>
      <c r="H100" s="97"/>
    </row>
    <row r="101" spans="2:8" s="7" customFormat="1" ht="15">
      <c r="B101" s="170" t="s">
        <v>199</v>
      </c>
      <c r="C101" s="13">
        <f>C98+1</f>
        <v>51</v>
      </c>
      <c r="D101" s="14" t="s">
        <v>155</v>
      </c>
      <c r="E101" s="28" t="s">
        <v>24</v>
      </c>
      <c r="F101" s="247">
        <v>7</v>
      </c>
      <c r="G101" s="246"/>
      <c r="H101" s="97"/>
    </row>
    <row r="102" spans="2:8" s="7" customFormat="1" ht="15">
      <c r="B102" s="170" t="s">
        <v>199</v>
      </c>
      <c r="C102" s="13">
        <f>C101+1</f>
        <v>52</v>
      </c>
      <c r="D102" s="14" t="s">
        <v>23</v>
      </c>
      <c r="E102" s="28" t="s">
        <v>24</v>
      </c>
      <c r="F102" s="247">
        <v>4</v>
      </c>
      <c r="G102" s="246"/>
      <c r="H102" s="97"/>
    </row>
    <row r="103" spans="2:8" s="7" customFormat="1" ht="15">
      <c r="B103" s="170" t="s">
        <v>199</v>
      </c>
      <c r="C103" s="13">
        <f>C102+1</f>
        <v>53</v>
      </c>
      <c r="D103" s="14" t="s">
        <v>25</v>
      </c>
      <c r="E103" s="28" t="s">
        <v>24</v>
      </c>
      <c r="F103" s="247">
        <v>2</v>
      </c>
      <c r="G103" s="246"/>
      <c r="H103" s="97"/>
    </row>
    <row r="104" spans="2:8" s="7" customFormat="1" ht="15">
      <c r="B104" s="170" t="s">
        <v>199</v>
      </c>
      <c r="C104" s="13">
        <f>C103+1</f>
        <v>54</v>
      </c>
      <c r="D104" s="14" t="s">
        <v>29</v>
      </c>
      <c r="E104" s="28" t="s">
        <v>24</v>
      </c>
      <c r="F104" s="247">
        <v>5</v>
      </c>
      <c r="G104" s="246"/>
      <c r="H104" s="97"/>
    </row>
    <row r="105" spans="2:8" s="7" customFormat="1" ht="15">
      <c r="B105" s="170" t="s">
        <v>199</v>
      </c>
      <c r="C105" s="13">
        <f>C104+1</f>
        <v>55</v>
      </c>
      <c r="D105" s="14" t="s">
        <v>719</v>
      </c>
      <c r="E105" s="28" t="s">
        <v>24</v>
      </c>
      <c r="F105" s="247">
        <v>4</v>
      </c>
      <c r="G105" s="246"/>
      <c r="H105" s="97"/>
    </row>
    <row r="106" spans="2:8" s="7" customFormat="1" ht="15">
      <c r="B106" s="170"/>
      <c r="C106" s="13"/>
      <c r="D106" s="162" t="s">
        <v>440</v>
      </c>
      <c r="E106" s="28"/>
      <c r="F106" s="247"/>
      <c r="G106" s="246"/>
      <c r="H106" s="97"/>
    </row>
    <row r="107" spans="2:8" s="7" customFormat="1" ht="30">
      <c r="B107" s="208" t="s">
        <v>199</v>
      </c>
      <c r="C107" s="215">
        <f>C105+1</f>
        <v>56</v>
      </c>
      <c r="D107" s="206" t="s">
        <v>578</v>
      </c>
      <c r="E107" s="139" t="s">
        <v>441</v>
      </c>
      <c r="F107" s="242">
        <v>2195</v>
      </c>
      <c r="G107" s="246"/>
      <c r="H107" s="97"/>
    </row>
    <row r="108" spans="2:8" s="7" customFormat="1" ht="30">
      <c r="B108" s="208" t="s">
        <v>199</v>
      </c>
      <c r="C108" s="215">
        <f>C107+1</f>
        <v>57</v>
      </c>
      <c r="D108" s="206" t="s">
        <v>667</v>
      </c>
      <c r="E108" s="139" t="s">
        <v>441</v>
      </c>
      <c r="F108" s="242">
        <v>2230</v>
      </c>
      <c r="G108" s="246"/>
      <c r="H108" s="97"/>
    </row>
    <row r="109" spans="2:8" s="7" customFormat="1" ht="65.25" customHeight="1" thickBot="1">
      <c r="B109" s="170"/>
      <c r="C109" s="13"/>
      <c r="D109" s="14" t="s">
        <v>868</v>
      </c>
      <c r="E109" s="28"/>
      <c r="F109" s="247"/>
      <c r="G109" s="246"/>
      <c r="H109" s="97"/>
    </row>
    <row r="110" spans="2:8" s="7" customFormat="1" ht="24.75" customHeight="1" thickBot="1">
      <c r="B110" s="274"/>
      <c r="C110" s="275"/>
      <c r="D110" s="275"/>
      <c r="E110" s="275"/>
      <c r="F110" s="272"/>
      <c r="G110" s="273" t="s">
        <v>967</v>
      </c>
      <c r="H110" s="75">
        <f>SUM(H62:H109)</f>
        <v>0</v>
      </c>
    </row>
    <row r="111" spans="2:8" s="7" customFormat="1" ht="24.75" customHeight="1" thickBot="1">
      <c r="B111" s="275"/>
      <c r="C111" s="275"/>
      <c r="D111" s="275"/>
      <c r="E111" s="275"/>
      <c r="F111" s="272"/>
      <c r="G111" s="273"/>
      <c r="H111" s="276"/>
    </row>
    <row r="112" spans="2:8" s="7" customFormat="1" ht="24.75" customHeight="1" thickBot="1">
      <c r="B112" s="277"/>
      <c r="C112" s="278"/>
      <c r="D112" s="279"/>
      <c r="E112" s="280"/>
      <c r="F112" s="74"/>
      <c r="G112" s="74" t="s">
        <v>968</v>
      </c>
      <c r="H112" s="281">
        <f>H61</f>
        <v>0</v>
      </c>
    </row>
    <row r="113" spans="2:8" s="7" customFormat="1" ht="24.75" customHeight="1" thickBot="1">
      <c r="B113" s="277"/>
      <c r="C113" s="278"/>
      <c r="D113" s="279"/>
      <c r="E113" s="280"/>
      <c r="F113" s="74"/>
      <c r="G113" s="74" t="s">
        <v>969</v>
      </c>
      <c r="H113" s="281">
        <f>H110</f>
        <v>0</v>
      </c>
    </row>
    <row r="114" spans="2:8" s="7" customFormat="1" ht="24.75" customHeight="1" thickBot="1">
      <c r="B114" s="274"/>
      <c r="C114" s="275"/>
      <c r="D114" s="275"/>
      <c r="E114" s="275"/>
      <c r="F114" s="272"/>
      <c r="G114" s="282" t="s">
        <v>970</v>
      </c>
      <c r="H114" s="75">
        <f>SUM(H112:H113)</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61" max="7" man="1"/>
  </rowBreaks>
</worksheet>
</file>

<file path=xl/worksheets/sheet38.xml><?xml version="1.0" encoding="utf-8"?>
<worksheet xmlns="http://schemas.openxmlformats.org/spreadsheetml/2006/main" xmlns:r="http://schemas.openxmlformats.org/officeDocument/2006/relationships">
  <dimension ref="B1:H119"/>
  <sheetViews>
    <sheetView view="pageBreakPreview" zoomScale="96" zoomScaleSheetLayoutView="96" zoomScalePageLayoutView="0" workbookViewId="0" topLeftCell="A113">
      <selection activeCell="F23" sqref="F23"/>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761</v>
      </c>
    </row>
    <row r="2" ht="15.75" thickBot="1"/>
    <row r="3" spans="2:8" ht="15">
      <c r="B3" s="328" t="s">
        <v>0</v>
      </c>
      <c r="C3" s="329"/>
      <c r="D3" s="332" t="s">
        <v>1</v>
      </c>
      <c r="E3" s="332" t="s">
        <v>2</v>
      </c>
      <c r="F3" s="332" t="s">
        <v>3</v>
      </c>
      <c r="G3" s="332" t="s">
        <v>292</v>
      </c>
      <c r="H3" s="5" t="s">
        <v>4</v>
      </c>
    </row>
    <row r="4" spans="2:8" ht="15.75" thickBot="1">
      <c r="B4" s="330"/>
      <c r="C4" s="331"/>
      <c r="D4" s="333"/>
      <c r="E4" s="333"/>
      <c r="F4" s="339"/>
      <c r="G4" s="339"/>
      <c r="H4" s="110" t="s">
        <v>262</v>
      </c>
    </row>
    <row r="5" spans="2:8" ht="28.5">
      <c r="B5" s="56"/>
      <c r="C5" s="223"/>
      <c r="D5" s="58" t="s">
        <v>677</v>
      </c>
      <c r="E5" s="224"/>
      <c r="F5" s="9"/>
      <c r="G5" s="106"/>
      <c r="H5" s="113"/>
    </row>
    <row r="6" spans="2:8" ht="15">
      <c r="B6" s="56"/>
      <c r="C6" s="36"/>
      <c r="D6" s="98" t="s">
        <v>152</v>
      </c>
      <c r="E6" s="52"/>
      <c r="F6" s="141"/>
      <c r="G6" s="150"/>
      <c r="H6" s="151"/>
    </row>
    <row r="7" spans="2:8" ht="15">
      <c r="B7" s="12" t="s">
        <v>201</v>
      </c>
      <c r="C7" s="13">
        <f>1</f>
        <v>1</v>
      </c>
      <c r="D7" s="17" t="s">
        <v>154</v>
      </c>
      <c r="E7" s="18" t="s">
        <v>12</v>
      </c>
      <c r="F7" s="141">
        <v>6</v>
      </c>
      <c r="G7" s="150"/>
      <c r="H7" s="151"/>
    </row>
    <row r="8" spans="2:8" ht="15">
      <c r="B8" s="12" t="s">
        <v>201</v>
      </c>
      <c r="C8" s="13">
        <f>C7+1</f>
        <v>2</v>
      </c>
      <c r="D8" s="24" t="s">
        <v>581</v>
      </c>
      <c r="E8" s="159" t="s">
        <v>12</v>
      </c>
      <c r="F8" s="157">
        <v>2</v>
      </c>
      <c r="G8" s="150"/>
      <c r="H8" s="151"/>
    </row>
    <row r="9" spans="2:8" s="7" customFormat="1" ht="15">
      <c r="B9" s="12"/>
      <c r="C9" s="36"/>
      <c r="D9" s="98" t="s">
        <v>151</v>
      </c>
      <c r="E9" s="52"/>
      <c r="F9" s="19"/>
      <c r="G9" s="33"/>
      <c r="H9" s="112"/>
    </row>
    <row r="10" spans="2:8" s="7" customFormat="1" ht="30">
      <c r="B10" s="12" t="s">
        <v>201</v>
      </c>
      <c r="C10" s="13">
        <f>C8+1</f>
        <v>3</v>
      </c>
      <c r="D10" s="17" t="s">
        <v>812</v>
      </c>
      <c r="E10" s="18" t="s">
        <v>6</v>
      </c>
      <c r="F10" s="19">
        <v>1480</v>
      </c>
      <c r="G10" s="15"/>
      <c r="H10" s="112"/>
    </row>
    <row r="11" spans="2:8" s="7" customFormat="1" ht="30">
      <c r="B11" s="12" t="s">
        <v>201</v>
      </c>
      <c r="C11" s="13">
        <f>C10+1</f>
        <v>4</v>
      </c>
      <c r="D11" s="17" t="s">
        <v>150</v>
      </c>
      <c r="E11" s="18" t="s">
        <v>6</v>
      </c>
      <c r="F11" s="19">
        <v>8</v>
      </c>
      <c r="G11" s="15"/>
      <c r="H11" s="112"/>
    </row>
    <row r="12" spans="2:8" s="7" customFormat="1" ht="30">
      <c r="B12" s="12" t="s">
        <v>201</v>
      </c>
      <c r="C12" s="13">
        <f>C11+1</f>
        <v>5</v>
      </c>
      <c r="D12" s="102" t="s">
        <v>7</v>
      </c>
      <c r="E12" s="18"/>
      <c r="F12" s="19">
        <v>750</v>
      </c>
      <c r="G12" s="15"/>
      <c r="H12" s="112"/>
    </row>
    <row r="13" spans="2:8" s="7" customFormat="1" ht="18">
      <c r="B13" s="12" t="s">
        <v>201</v>
      </c>
      <c r="C13" s="13">
        <f>C12+1</f>
        <v>6</v>
      </c>
      <c r="D13" s="17" t="s">
        <v>426</v>
      </c>
      <c r="E13" s="18" t="s">
        <v>6</v>
      </c>
      <c r="F13" s="19">
        <v>12</v>
      </c>
      <c r="G13" s="15"/>
      <c r="H13" s="112"/>
    </row>
    <row r="14" spans="2:8" s="7" customFormat="1" ht="18">
      <c r="B14" s="12" t="s">
        <v>201</v>
      </c>
      <c r="C14" s="13">
        <f>C13+1</f>
        <v>7</v>
      </c>
      <c r="D14" s="17" t="s">
        <v>814</v>
      </c>
      <c r="E14" s="18" t="s">
        <v>6</v>
      </c>
      <c r="F14" s="19">
        <v>10</v>
      </c>
      <c r="G14" s="15"/>
      <c r="H14" s="112"/>
    </row>
    <row r="15" spans="2:8" s="7" customFormat="1" ht="30">
      <c r="B15" s="12" t="s">
        <v>201</v>
      </c>
      <c r="C15" s="13">
        <f>C14+1</f>
        <v>8</v>
      </c>
      <c r="D15" s="17" t="s">
        <v>159</v>
      </c>
      <c r="E15" s="18" t="s">
        <v>10</v>
      </c>
      <c r="F15" s="19">
        <v>300</v>
      </c>
      <c r="G15" s="15"/>
      <c r="H15" s="112"/>
    </row>
    <row r="16" spans="2:8" s="7" customFormat="1" ht="15">
      <c r="B16" s="12" t="s">
        <v>201</v>
      </c>
      <c r="C16" s="13">
        <f>C15+1</f>
        <v>9</v>
      </c>
      <c r="D16" s="162" t="s">
        <v>717</v>
      </c>
      <c r="E16" s="21" t="s">
        <v>718</v>
      </c>
      <c r="F16" s="19">
        <v>2</v>
      </c>
      <c r="G16" s="15"/>
      <c r="H16" s="112"/>
    </row>
    <row r="17" spans="2:8" ht="15">
      <c r="B17" s="12"/>
      <c r="C17" s="30"/>
      <c r="D17" s="83" t="s">
        <v>670</v>
      </c>
      <c r="E17" s="18"/>
      <c r="F17" s="19"/>
      <c r="G17" s="15"/>
      <c r="H17" s="111"/>
    </row>
    <row r="18" spans="2:8" ht="15">
      <c r="B18" s="12"/>
      <c r="C18" s="30"/>
      <c r="D18" s="145" t="s">
        <v>8</v>
      </c>
      <c r="E18" s="18"/>
      <c r="F18" s="19"/>
      <c r="G18" s="15"/>
      <c r="H18" s="111"/>
    </row>
    <row r="19" spans="2:8" ht="75">
      <c r="B19" s="12"/>
      <c r="C19" s="30"/>
      <c r="D19" s="26" t="s">
        <v>708</v>
      </c>
      <c r="E19" s="18"/>
      <c r="F19" s="27"/>
      <c r="G19" s="15"/>
      <c r="H19" s="111"/>
    </row>
    <row r="20" spans="2:8" ht="15">
      <c r="B20" s="12" t="s">
        <v>201</v>
      </c>
      <c r="C20" s="30">
        <f>C16+1</f>
        <v>10</v>
      </c>
      <c r="D20" s="14" t="s">
        <v>16</v>
      </c>
      <c r="E20" s="18" t="s">
        <v>10</v>
      </c>
      <c r="F20" s="27">
        <v>269.3</v>
      </c>
      <c r="G20" s="15"/>
      <c r="H20" s="111"/>
    </row>
    <row r="21" spans="2:8" ht="15">
      <c r="B21" s="12" t="s">
        <v>201</v>
      </c>
      <c r="C21" s="30">
        <f>C20+1</f>
        <v>11</v>
      </c>
      <c r="D21" s="14" t="s">
        <v>9</v>
      </c>
      <c r="E21" s="18" t="s">
        <v>10</v>
      </c>
      <c r="F21" s="27">
        <v>115</v>
      </c>
      <c r="G21" s="15"/>
      <c r="H21" s="111"/>
    </row>
    <row r="22" spans="2:8" ht="75">
      <c r="B22" s="12"/>
      <c r="C22" s="30"/>
      <c r="D22" s="26" t="s">
        <v>699</v>
      </c>
      <c r="E22" s="18"/>
      <c r="F22" s="27"/>
      <c r="G22" s="15"/>
      <c r="H22" s="111"/>
    </row>
    <row r="23" spans="2:8" ht="15">
      <c r="B23" s="12" t="s">
        <v>201</v>
      </c>
      <c r="C23" s="30">
        <f>C21+1</f>
        <v>12</v>
      </c>
      <c r="D23" s="14" t="s">
        <v>16</v>
      </c>
      <c r="E23" s="18" t="s">
        <v>10</v>
      </c>
      <c r="F23" s="38">
        <v>71.6</v>
      </c>
      <c r="G23" s="15"/>
      <c r="H23" s="111"/>
    </row>
    <row r="24" spans="2:8" ht="15">
      <c r="B24" s="12" t="s">
        <v>201</v>
      </c>
      <c r="C24" s="30">
        <f>C23+1</f>
        <v>13</v>
      </c>
      <c r="D24" s="14" t="s">
        <v>149</v>
      </c>
      <c r="E24" s="18" t="s">
        <v>10</v>
      </c>
      <c r="F24" s="27">
        <v>20.1</v>
      </c>
      <c r="G24" s="15"/>
      <c r="H24" s="111"/>
    </row>
    <row r="25" spans="2:8" ht="53.25" customHeight="1">
      <c r="B25" s="12"/>
      <c r="C25" s="13"/>
      <c r="D25" s="26" t="s">
        <v>751</v>
      </c>
      <c r="E25" s="18"/>
      <c r="F25" s="27"/>
      <c r="G25" s="15"/>
      <c r="H25" s="111"/>
    </row>
    <row r="26" spans="2:8" ht="15">
      <c r="B26" s="12" t="s">
        <v>201</v>
      </c>
      <c r="C26" s="13">
        <f>C24+1</f>
        <v>14</v>
      </c>
      <c r="D26" s="14" t="s">
        <v>16</v>
      </c>
      <c r="E26" s="18" t="s">
        <v>24</v>
      </c>
      <c r="F26" s="19">
        <v>4</v>
      </c>
      <c r="G26" s="15"/>
      <c r="H26" s="111"/>
    </row>
    <row r="27" spans="2:8" ht="90">
      <c r="B27" s="203" t="s">
        <v>201</v>
      </c>
      <c r="C27" s="204">
        <f>C26+1</f>
        <v>15</v>
      </c>
      <c r="D27" s="225" t="s">
        <v>811</v>
      </c>
      <c r="E27" s="159" t="s">
        <v>24</v>
      </c>
      <c r="F27" s="156">
        <v>4</v>
      </c>
      <c r="G27" s="15"/>
      <c r="H27" s="111"/>
    </row>
    <row r="28" spans="2:8" ht="15">
      <c r="B28" s="12"/>
      <c r="C28" s="30"/>
      <c r="D28" s="145" t="s">
        <v>11</v>
      </c>
      <c r="E28" s="18"/>
      <c r="F28" s="27"/>
      <c r="G28" s="15"/>
      <c r="H28" s="111"/>
    </row>
    <row r="29" spans="2:8" s="7" customFormat="1" ht="15">
      <c r="B29" s="12"/>
      <c r="C29" s="30"/>
      <c r="D29" s="84" t="s">
        <v>33</v>
      </c>
      <c r="E29" s="18"/>
      <c r="F29" s="18"/>
      <c r="G29" s="15"/>
      <c r="H29" s="112"/>
    </row>
    <row r="30" spans="2:8" s="7" customFormat="1" ht="15">
      <c r="B30" s="12"/>
      <c r="C30" s="30"/>
      <c r="D30" s="26" t="s">
        <v>148</v>
      </c>
      <c r="E30" s="18"/>
      <c r="F30" s="19"/>
      <c r="G30" s="15"/>
      <c r="H30" s="112"/>
    </row>
    <row r="31" spans="2:8" s="7" customFormat="1" ht="15">
      <c r="B31" s="12" t="s">
        <v>201</v>
      </c>
      <c r="C31" s="30">
        <f>C27+1</f>
        <v>16</v>
      </c>
      <c r="D31" s="17" t="s">
        <v>153</v>
      </c>
      <c r="E31" s="18" t="s">
        <v>12</v>
      </c>
      <c r="F31" s="19">
        <v>1</v>
      </c>
      <c r="G31" s="15"/>
      <c r="H31" s="112"/>
    </row>
    <row r="32" spans="2:8" s="7" customFormat="1" ht="15">
      <c r="B32" s="12"/>
      <c r="C32" s="30"/>
      <c r="D32" s="26" t="s">
        <v>40</v>
      </c>
      <c r="E32" s="18"/>
      <c r="F32" s="19"/>
      <c r="G32" s="15"/>
      <c r="H32" s="112"/>
    </row>
    <row r="33" spans="2:8" s="7" customFormat="1" ht="15">
      <c r="B33" s="12" t="s">
        <v>201</v>
      </c>
      <c r="C33" s="30">
        <f>C31+1</f>
        <v>17</v>
      </c>
      <c r="D33" s="116" t="s">
        <v>379</v>
      </c>
      <c r="E33" s="18" t="s">
        <v>12</v>
      </c>
      <c r="F33" s="19">
        <v>3</v>
      </c>
      <c r="G33" s="15"/>
      <c r="H33" s="112"/>
    </row>
    <row r="34" spans="2:8" s="7" customFormat="1" ht="30">
      <c r="B34" s="12"/>
      <c r="C34" s="30"/>
      <c r="D34" s="24" t="s">
        <v>363</v>
      </c>
      <c r="E34" s="18"/>
      <c r="F34" s="18"/>
      <c r="G34" s="15"/>
      <c r="H34" s="112"/>
    </row>
    <row r="35" spans="2:8" s="7" customFormat="1" ht="15">
      <c r="B35" s="12" t="s">
        <v>201</v>
      </c>
      <c r="C35" s="30">
        <f>C33+1</f>
        <v>18</v>
      </c>
      <c r="D35" s="17" t="s">
        <v>144</v>
      </c>
      <c r="E35" s="18" t="s">
        <v>14</v>
      </c>
      <c r="F35" s="18">
        <v>15</v>
      </c>
      <c r="G35" s="15"/>
      <c r="H35" s="112"/>
    </row>
    <row r="36" spans="2:8" s="7" customFormat="1" ht="15">
      <c r="B36" s="12"/>
      <c r="C36" s="30"/>
      <c r="D36" s="84" t="s">
        <v>13</v>
      </c>
      <c r="E36" s="18"/>
      <c r="F36" s="19"/>
      <c r="G36" s="15"/>
      <c r="H36" s="112"/>
    </row>
    <row r="37" spans="2:8" s="7" customFormat="1" ht="15">
      <c r="B37" s="12"/>
      <c r="C37" s="30"/>
      <c r="D37" s="26" t="s">
        <v>197</v>
      </c>
      <c r="E37" s="18"/>
      <c r="F37" s="19"/>
      <c r="G37" s="15"/>
      <c r="H37" s="112"/>
    </row>
    <row r="38" spans="2:8" s="7" customFormat="1" ht="18">
      <c r="B38" s="12" t="s">
        <v>201</v>
      </c>
      <c r="C38" s="30">
        <f>C35+1</f>
        <v>19</v>
      </c>
      <c r="D38" s="17" t="s">
        <v>156</v>
      </c>
      <c r="E38" s="18" t="s">
        <v>12</v>
      </c>
      <c r="F38" s="19">
        <v>2</v>
      </c>
      <c r="G38" s="15"/>
      <c r="H38" s="112"/>
    </row>
    <row r="39" spans="2:8" s="7" customFormat="1" ht="15">
      <c r="B39" s="12"/>
      <c r="C39" s="30"/>
      <c r="D39" s="26" t="s">
        <v>139</v>
      </c>
      <c r="E39" s="18"/>
      <c r="F39" s="19"/>
      <c r="G39" s="15"/>
      <c r="H39" s="112"/>
    </row>
    <row r="40" spans="2:8" s="7" customFormat="1" ht="15">
      <c r="B40" s="12" t="s">
        <v>201</v>
      </c>
      <c r="C40" s="30">
        <f>C38+1</f>
        <v>20</v>
      </c>
      <c r="D40" s="17" t="s">
        <v>138</v>
      </c>
      <c r="E40" s="18" t="s">
        <v>12</v>
      </c>
      <c r="F40" s="19">
        <v>15</v>
      </c>
      <c r="G40" s="15"/>
      <c r="H40" s="112"/>
    </row>
    <row r="41" spans="2:8" s="7" customFormat="1" ht="15">
      <c r="B41" s="12"/>
      <c r="C41" s="30"/>
      <c r="D41" s="26" t="s">
        <v>167</v>
      </c>
      <c r="E41" s="18"/>
      <c r="F41" s="19"/>
      <c r="G41" s="15"/>
      <c r="H41" s="112"/>
    </row>
    <row r="42" spans="2:8" s="7" customFormat="1" ht="15">
      <c r="B42" s="12" t="s">
        <v>201</v>
      </c>
      <c r="C42" s="30">
        <f>C40+1</f>
        <v>21</v>
      </c>
      <c r="D42" s="17" t="s">
        <v>36</v>
      </c>
      <c r="E42" s="18" t="s">
        <v>12</v>
      </c>
      <c r="F42" s="19">
        <v>2</v>
      </c>
      <c r="G42" s="15"/>
      <c r="H42" s="112"/>
    </row>
    <row r="43" spans="2:8" s="7" customFormat="1" ht="15">
      <c r="B43" s="12"/>
      <c r="C43" s="30"/>
      <c r="D43" s="26" t="s">
        <v>136</v>
      </c>
      <c r="E43" s="18"/>
      <c r="F43" s="19"/>
      <c r="G43" s="15"/>
      <c r="H43" s="112"/>
    </row>
    <row r="44" spans="2:8" s="7" customFormat="1" ht="15">
      <c r="B44" s="12" t="s">
        <v>201</v>
      </c>
      <c r="C44" s="30">
        <f>C42+1</f>
        <v>22</v>
      </c>
      <c r="D44" s="17" t="s">
        <v>36</v>
      </c>
      <c r="E44" s="18" t="s">
        <v>12</v>
      </c>
      <c r="F44" s="19">
        <v>2</v>
      </c>
      <c r="G44" s="15"/>
      <c r="H44" s="112"/>
    </row>
    <row r="45" spans="2:8" s="7" customFormat="1" ht="15">
      <c r="B45" s="12"/>
      <c r="C45" s="30"/>
      <c r="D45" s="26" t="s">
        <v>390</v>
      </c>
      <c r="E45" s="18"/>
      <c r="F45" s="19"/>
      <c r="G45" s="15"/>
      <c r="H45" s="112"/>
    </row>
    <row r="46" spans="2:8" s="7" customFormat="1" ht="15.75" thickBot="1">
      <c r="B46" s="12" t="s">
        <v>201</v>
      </c>
      <c r="C46" s="30">
        <f>C44+1</f>
        <v>23</v>
      </c>
      <c r="D46" s="17" t="s">
        <v>36</v>
      </c>
      <c r="E46" s="18" t="s">
        <v>12</v>
      </c>
      <c r="F46" s="19">
        <v>1</v>
      </c>
      <c r="G46" s="15"/>
      <c r="H46" s="112"/>
    </row>
    <row r="47" spans="2:8" s="7" customFormat="1" ht="30.75" customHeight="1" thickBot="1">
      <c r="B47" s="268"/>
      <c r="C47" s="269"/>
      <c r="D47" s="270"/>
      <c r="E47" s="271"/>
      <c r="F47" s="272"/>
      <c r="G47" s="273" t="s">
        <v>972</v>
      </c>
      <c r="H47" s="75">
        <f>SUM(H5:H46)</f>
        <v>0</v>
      </c>
    </row>
    <row r="48" spans="2:8" s="7" customFormat="1" ht="15">
      <c r="B48" s="12"/>
      <c r="C48" s="30"/>
      <c r="D48" s="145" t="s">
        <v>34</v>
      </c>
      <c r="E48" s="18"/>
      <c r="F48" s="19"/>
      <c r="G48" s="15"/>
      <c r="H48" s="112"/>
    </row>
    <row r="49" spans="2:8" s="7" customFormat="1" ht="45">
      <c r="B49" s="12"/>
      <c r="C49" s="30"/>
      <c r="D49" s="24" t="s">
        <v>335</v>
      </c>
      <c r="E49" s="18"/>
      <c r="F49" s="18"/>
      <c r="G49" s="15"/>
      <c r="H49" s="112"/>
    </row>
    <row r="50" spans="2:8" s="7" customFormat="1" ht="15">
      <c r="B50" s="12" t="s">
        <v>201</v>
      </c>
      <c r="C50" s="30">
        <f>C46+1</f>
        <v>24</v>
      </c>
      <c r="D50" s="116" t="s">
        <v>35</v>
      </c>
      <c r="E50" s="18" t="s">
        <v>14</v>
      </c>
      <c r="F50" s="19">
        <v>14</v>
      </c>
      <c r="G50" s="15"/>
      <c r="H50" s="112"/>
    </row>
    <row r="51" spans="2:8" s="7" customFormat="1" ht="30">
      <c r="B51" s="12"/>
      <c r="C51" s="30"/>
      <c r="D51" s="26" t="s">
        <v>132</v>
      </c>
      <c r="E51" s="18"/>
      <c r="F51" s="18"/>
      <c r="G51" s="15"/>
      <c r="H51" s="112"/>
    </row>
    <row r="52" spans="2:8" s="7" customFormat="1" ht="15">
      <c r="B52" s="12" t="s">
        <v>201</v>
      </c>
      <c r="C52" s="30">
        <f>C50+1</f>
        <v>25</v>
      </c>
      <c r="D52" s="17" t="s">
        <v>35</v>
      </c>
      <c r="E52" s="18" t="s">
        <v>14</v>
      </c>
      <c r="F52" s="19">
        <v>1</v>
      </c>
      <c r="G52" s="15"/>
      <c r="H52" s="112"/>
    </row>
    <row r="53" spans="2:8" s="7" customFormat="1" ht="45">
      <c r="B53" s="12" t="s">
        <v>201</v>
      </c>
      <c r="C53" s="30">
        <f>C52+1</f>
        <v>26</v>
      </c>
      <c r="D53" s="24" t="s">
        <v>678</v>
      </c>
      <c r="E53" s="18" t="s">
        <v>14</v>
      </c>
      <c r="F53" s="19">
        <v>1</v>
      </c>
      <c r="G53" s="15"/>
      <c r="H53" s="112"/>
    </row>
    <row r="54" spans="2:8" s="7" customFormat="1" ht="45">
      <c r="B54" s="203" t="s">
        <v>201</v>
      </c>
      <c r="C54" s="205">
        <f>C53+1</f>
        <v>27</v>
      </c>
      <c r="D54" s="219" t="s">
        <v>644</v>
      </c>
      <c r="E54" s="187" t="s">
        <v>14</v>
      </c>
      <c r="F54" s="156">
        <v>1</v>
      </c>
      <c r="G54" s="15"/>
      <c r="H54" s="112"/>
    </row>
    <row r="55" spans="2:8" s="7" customFormat="1" ht="15">
      <c r="B55" s="12"/>
      <c r="C55" s="30"/>
      <c r="D55" s="145" t="s">
        <v>15</v>
      </c>
      <c r="E55" s="18"/>
      <c r="F55" s="19"/>
      <c r="G55" s="15"/>
      <c r="H55" s="112"/>
    </row>
    <row r="56" spans="2:8" s="7" customFormat="1" ht="15">
      <c r="B56" s="12"/>
      <c r="C56" s="30"/>
      <c r="D56" s="26" t="s">
        <v>428</v>
      </c>
      <c r="E56" s="18"/>
      <c r="F56" s="19"/>
      <c r="G56" s="15"/>
      <c r="H56" s="112"/>
    </row>
    <row r="57" spans="2:8" s="7" customFormat="1" ht="15">
      <c r="B57" s="12" t="s">
        <v>201</v>
      </c>
      <c r="C57" s="13">
        <f>C54+1</f>
        <v>28</v>
      </c>
      <c r="D57" s="14" t="s">
        <v>9</v>
      </c>
      <c r="E57" s="28" t="s">
        <v>14</v>
      </c>
      <c r="F57" s="19">
        <v>1</v>
      </c>
      <c r="G57" s="15"/>
      <c r="H57" s="112"/>
    </row>
    <row r="58" spans="2:8" s="7" customFormat="1" ht="15">
      <c r="B58" s="12"/>
      <c r="C58" s="13"/>
      <c r="D58" s="233" t="s">
        <v>422</v>
      </c>
      <c r="E58" s="28"/>
      <c r="F58" s="19"/>
      <c r="G58" s="15"/>
      <c r="H58" s="112"/>
    </row>
    <row r="59" spans="2:8" s="7" customFormat="1" ht="15">
      <c r="B59" s="12" t="s">
        <v>201</v>
      </c>
      <c r="C59" s="30">
        <f>C57+1</f>
        <v>29</v>
      </c>
      <c r="D59" s="17" t="s">
        <v>423</v>
      </c>
      <c r="E59" s="18" t="s">
        <v>14</v>
      </c>
      <c r="F59" s="19">
        <v>1</v>
      </c>
      <c r="G59" s="15"/>
      <c r="H59" s="112"/>
    </row>
    <row r="60" spans="2:8" s="7" customFormat="1" ht="15">
      <c r="B60" s="12"/>
      <c r="C60" s="30"/>
      <c r="D60" s="26" t="s">
        <v>419</v>
      </c>
      <c r="E60" s="18"/>
      <c r="F60" s="19"/>
      <c r="G60" s="15"/>
      <c r="H60" s="112"/>
    </row>
    <row r="61" spans="2:8" s="7" customFormat="1" ht="30">
      <c r="B61" s="12" t="s">
        <v>201</v>
      </c>
      <c r="C61" s="30">
        <f>C59+1</f>
        <v>30</v>
      </c>
      <c r="D61" s="226" t="s">
        <v>608</v>
      </c>
      <c r="E61" s="153" t="s">
        <v>14</v>
      </c>
      <c r="F61" s="19">
        <v>1</v>
      </c>
      <c r="G61" s="15"/>
      <c r="H61" s="112"/>
    </row>
    <row r="62" spans="2:8" s="7" customFormat="1" ht="30">
      <c r="B62" s="12" t="s">
        <v>201</v>
      </c>
      <c r="C62" s="13">
        <f>C61+1</f>
        <v>31</v>
      </c>
      <c r="D62" s="14" t="s">
        <v>619</v>
      </c>
      <c r="E62" s="153" t="s">
        <v>14</v>
      </c>
      <c r="F62" s="19">
        <v>1</v>
      </c>
      <c r="G62" s="15"/>
      <c r="H62" s="112"/>
    </row>
    <row r="63" spans="2:8" s="7" customFormat="1" ht="15">
      <c r="B63" s="12"/>
      <c r="C63" s="13"/>
      <c r="D63" s="145" t="s">
        <v>21</v>
      </c>
      <c r="E63" s="28"/>
      <c r="F63" s="19"/>
      <c r="G63" s="15"/>
      <c r="H63" s="112"/>
    </row>
    <row r="64" spans="2:8" s="7" customFormat="1" ht="15">
      <c r="B64" s="12"/>
      <c r="C64" s="13"/>
      <c r="D64" s="26" t="s">
        <v>22</v>
      </c>
      <c r="E64" s="28"/>
      <c r="F64" s="19"/>
      <c r="G64" s="15"/>
      <c r="H64" s="112"/>
    </row>
    <row r="65" spans="2:8" s="7" customFormat="1" ht="15">
      <c r="B65" s="12" t="s">
        <v>201</v>
      </c>
      <c r="C65" s="120">
        <f>C62+1</f>
        <v>32</v>
      </c>
      <c r="D65" s="254" t="s">
        <v>160</v>
      </c>
      <c r="E65" s="255" t="s">
        <v>24</v>
      </c>
      <c r="F65" s="19">
        <v>1</v>
      </c>
      <c r="G65" s="15"/>
      <c r="H65" s="112"/>
    </row>
    <row r="66" spans="2:8" s="7" customFormat="1" ht="15">
      <c r="B66" s="12" t="s">
        <v>201</v>
      </c>
      <c r="C66" s="13">
        <f>C65+1</f>
        <v>33</v>
      </c>
      <c r="D66" s="14" t="s">
        <v>155</v>
      </c>
      <c r="E66" s="28" t="s">
        <v>24</v>
      </c>
      <c r="F66" s="19">
        <v>4</v>
      </c>
      <c r="G66" s="15"/>
      <c r="H66" s="112"/>
    </row>
    <row r="67" spans="2:8" s="7" customFormat="1" ht="15">
      <c r="B67" s="12" t="s">
        <v>201</v>
      </c>
      <c r="C67" s="13">
        <f>C66+1</f>
        <v>34</v>
      </c>
      <c r="D67" s="14" t="s">
        <v>23</v>
      </c>
      <c r="E67" s="28" t="s">
        <v>24</v>
      </c>
      <c r="F67" s="19">
        <v>4</v>
      </c>
      <c r="G67" s="15"/>
      <c r="H67" s="112"/>
    </row>
    <row r="68" spans="2:8" s="7" customFormat="1" ht="15">
      <c r="B68" s="12" t="s">
        <v>201</v>
      </c>
      <c r="C68" s="13">
        <f>C67+1</f>
        <v>35</v>
      </c>
      <c r="D68" s="14" t="s">
        <v>25</v>
      </c>
      <c r="E68" s="28" t="s">
        <v>24</v>
      </c>
      <c r="F68" s="19">
        <v>14</v>
      </c>
      <c r="G68" s="15"/>
      <c r="H68" s="112"/>
    </row>
    <row r="69" spans="2:8" s="7" customFormat="1" ht="15">
      <c r="B69" s="12" t="s">
        <v>201</v>
      </c>
      <c r="C69" s="13">
        <f>C68+1</f>
        <v>36</v>
      </c>
      <c r="D69" s="14" t="s">
        <v>29</v>
      </c>
      <c r="E69" s="28" t="s">
        <v>24</v>
      </c>
      <c r="F69" s="19">
        <v>14</v>
      </c>
      <c r="G69" s="15"/>
      <c r="H69" s="112"/>
    </row>
    <row r="70" spans="2:8" s="7" customFormat="1" ht="15">
      <c r="B70" s="12" t="s">
        <v>201</v>
      </c>
      <c r="C70" s="13">
        <f>C69+1</f>
        <v>37</v>
      </c>
      <c r="D70" s="14" t="s">
        <v>738</v>
      </c>
      <c r="E70" s="28" t="s">
        <v>24</v>
      </c>
      <c r="F70" s="19">
        <v>2</v>
      </c>
      <c r="G70" s="15"/>
      <c r="H70" s="112"/>
    </row>
    <row r="71" spans="2:8" s="7" customFormat="1" ht="15">
      <c r="B71" s="12"/>
      <c r="C71" s="13"/>
      <c r="D71" s="26" t="s">
        <v>122</v>
      </c>
      <c r="E71" s="18"/>
      <c r="F71" s="19"/>
      <c r="G71" s="15"/>
      <c r="H71" s="112"/>
    </row>
    <row r="72" spans="2:8" s="7" customFormat="1" ht="15">
      <c r="B72" s="12" t="s">
        <v>201</v>
      </c>
      <c r="C72" s="109">
        <f>C70+1</f>
        <v>38</v>
      </c>
      <c r="D72" s="14" t="s">
        <v>580</v>
      </c>
      <c r="E72" s="79" t="s">
        <v>12</v>
      </c>
      <c r="F72" s="19">
        <v>3</v>
      </c>
      <c r="G72" s="15"/>
      <c r="H72" s="112"/>
    </row>
    <row r="73" spans="2:8" s="7" customFormat="1" ht="15">
      <c r="B73" s="12"/>
      <c r="C73" s="13"/>
      <c r="D73" s="158"/>
      <c r="E73" s="18"/>
      <c r="F73" s="19"/>
      <c r="G73" s="15"/>
      <c r="H73" s="112"/>
    </row>
    <row r="74" spans="2:8" s="7" customFormat="1" ht="15">
      <c r="B74" s="12"/>
      <c r="C74" s="13"/>
      <c r="D74" s="83" t="s">
        <v>669</v>
      </c>
      <c r="E74" s="18"/>
      <c r="F74" s="19"/>
      <c r="G74" s="15"/>
      <c r="H74" s="112"/>
    </row>
    <row r="75" spans="2:8" s="7" customFormat="1" ht="15">
      <c r="B75" s="12"/>
      <c r="C75" s="13"/>
      <c r="D75" s="145" t="s">
        <v>8</v>
      </c>
      <c r="E75" s="18"/>
      <c r="F75" s="19"/>
      <c r="G75" s="15"/>
      <c r="H75" s="112"/>
    </row>
    <row r="76" spans="2:8" s="7" customFormat="1" ht="45">
      <c r="B76" s="12"/>
      <c r="C76" s="13"/>
      <c r="D76" s="26" t="s">
        <v>316</v>
      </c>
      <c r="E76" s="18"/>
      <c r="F76" s="19"/>
      <c r="G76" s="15"/>
      <c r="H76" s="112"/>
    </row>
    <row r="77" spans="2:8" s="7" customFormat="1" ht="15">
      <c r="B77" s="12" t="s">
        <v>201</v>
      </c>
      <c r="C77" s="13">
        <f>C72+1</f>
        <v>39</v>
      </c>
      <c r="D77" s="17" t="s">
        <v>16</v>
      </c>
      <c r="E77" s="18" t="s">
        <v>10</v>
      </c>
      <c r="F77" s="27">
        <v>67.5</v>
      </c>
      <c r="G77" s="15"/>
      <c r="H77" s="112"/>
    </row>
    <row r="78" spans="2:8" s="7" customFormat="1" ht="45">
      <c r="B78" s="12"/>
      <c r="C78" s="13"/>
      <c r="D78" s="26" t="s">
        <v>602</v>
      </c>
      <c r="E78" s="18"/>
      <c r="F78" s="19"/>
      <c r="G78" s="15"/>
      <c r="H78" s="112"/>
    </row>
    <row r="79" spans="2:8" s="7" customFormat="1" ht="15">
      <c r="B79" s="12" t="s">
        <v>201</v>
      </c>
      <c r="C79" s="13">
        <f>C77+1</f>
        <v>40</v>
      </c>
      <c r="D79" s="17" t="s">
        <v>16</v>
      </c>
      <c r="E79" s="18" t="s">
        <v>10</v>
      </c>
      <c r="F79" s="27">
        <v>282.5</v>
      </c>
      <c r="G79" s="15"/>
      <c r="H79" s="112"/>
    </row>
    <row r="80" spans="2:8" s="7" customFormat="1" ht="15">
      <c r="B80" s="12" t="s">
        <v>201</v>
      </c>
      <c r="C80" s="13">
        <f>C79+1</f>
        <v>41</v>
      </c>
      <c r="D80" s="17" t="s">
        <v>9</v>
      </c>
      <c r="E80" s="18" t="s">
        <v>10</v>
      </c>
      <c r="F80" s="27">
        <v>71.4</v>
      </c>
      <c r="G80" s="15"/>
      <c r="H80" s="112"/>
    </row>
    <row r="81" spans="2:8" s="7" customFormat="1" ht="52.5" customHeight="1">
      <c r="B81" s="12"/>
      <c r="C81" s="13"/>
      <c r="D81" s="26" t="s">
        <v>809</v>
      </c>
      <c r="E81" s="28"/>
      <c r="F81" s="27"/>
      <c r="G81" s="15"/>
      <c r="H81" s="112"/>
    </row>
    <row r="82" spans="2:8" s="7" customFormat="1" ht="15">
      <c r="B82" s="12" t="s">
        <v>201</v>
      </c>
      <c r="C82" s="13">
        <f>C80+1</f>
        <v>42</v>
      </c>
      <c r="D82" s="14" t="s">
        <v>9</v>
      </c>
      <c r="E82" s="18" t="s">
        <v>24</v>
      </c>
      <c r="F82" s="19">
        <v>1</v>
      </c>
      <c r="G82" s="15"/>
      <c r="H82" s="112"/>
    </row>
    <row r="83" spans="2:8" s="7" customFormat="1" ht="90">
      <c r="B83" s="203" t="s">
        <v>201</v>
      </c>
      <c r="C83" s="204">
        <f>C82+1</f>
        <v>43</v>
      </c>
      <c r="D83" s="225" t="s">
        <v>810</v>
      </c>
      <c r="E83" s="159" t="s">
        <v>24</v>
      </c>
      <c r="F83" s="156">
        <v>1</v>
      </c>
      <c r="G83" s="15"/>
      <c r="H83" s="112"/>
    </row>
    <row r="84" spans="2:8" s="7" customFormat="1" ht="15">
      <c r="B84" s="12"/>
      <c r="C84" s="13"/>
      <c r="D84" s="145" t="s">
        <v>15</v>
      </c>
      <c r="E84" s="18"/>
      <c r="F84" s="27"/>
      <c r="G84" s="15"/>
      <c r="H84" s="112"/>
    </row>
    <row r="85" spans="2:8" s="7" customFormat="1" ht="15">
      <c r="B85" s="12"/>
      <c r="C85" s="30"/>
      <c r="D85" s="26" t="s">
        <v>427</v>
      </c>
      <c r="E85" s="28"/>
      <c r="F85" s="27"/>
      <c r="G85" s="15"/>
      <c r="H85" s="112"/>
    </row>
    <row r="86" spans="2:8" s="7" customFormat="1" ht="15">
      <c r="B86" s="12" t="s">
        <v>201</v>
      </c>
      <c r="C86" s="30">
        <f>C83+1</f>
        <v>44</v>
      </c>
      <c r="D86" s="17" t="s">
        <v>16</v>
      </c>
      <c r="E86" s="28" t="s">
        <v>14</v>
      </c>
      <c r="F86" s="19">
        <v>6</v>
      </c>
      <c r="G86" s="15"/>
      <c r="H86" s="112"/>
    </row>
    <row r="87" spans="2:8" s="7" customFormat="1" ht="15">
      <c r="B87" s="12"/>
      <c r="C87" s="146"/>
      <c r="D87" s="26" t="s">
        <v>431</v>
      </c>
      <c r="E87" s="147"/>
      <c r="F87" s="19"/>
      <c r="G87" s="15"/>
      <c r="H87" s="112"/>
    </row>
    <row r="88" spans="2:8" s="7" customFormat="1" ht="15">
      <c r="B88" s="12" t="s">
        <v>201</v>
      </c>
      <c r="C88" s="30">
        <f>C86+1</f>
        <v>45</v>
      </c>
      <c r="D88" s="17" t="s">
        <v>16</v>
      </c>
      <c r="E88" s="18" t="s">
        <v>14</v>
      </c>
      <c r="F88" s="19">
        <v>7</v>
      </c>
      <c r="G88" s="15"/>
      <c r="H88" s="112"/>
    </row>
    <row r="89" spans="2:8" s="7" customFormat="1" ht="15">
      <c r="B89" s="12" t="s">
        <v>201</v>
      </c>
      <c r="C89" s="30">
        <f>C88+1</f>
        <v>46</v>
      </c>
      <c r="D89" s="17" t="s">
        <v>9</v>
      </c>
      <c r="E89" s="18" t="s">
        <v>14</v>
      </c>
      <c r="F89" s="19">
        <v>3</v>
      </c>
      <c r="G89" s="15"/>
      <c r="H89" s="112"/>
    </row>
    <row r="90" spans="2:8" s="7" customFormat="1" ht="15">
      <c r="B90" s="12"/>
      <c r="C90" s="30"/>
      <c r="D90" s="26" t="s">
        <v>419</v>
      </c>
      <c r="E90" s="18"/>
      <c r="F90" s="19"/>
      <c r="G90" s="15"/>
      <c r="H90" s="112"/>
    </row>
    <row r="91" spans="2:8" s="7" customFormat="1" ht="30">
      <c r="B91" s="12" t="s">
        <v>201</v>
      </c>
      <c r="C91" s="13">
        <f>C89+1</f>
        <v>47</v>
      </c>
      <c r="D91" s="14" t="s">
        <v>620</v>
      </c>
      <c r="E91" s="153" t="s">
        <v>14</v>
      </c>
      <c r="F91" s="32">
        <v>6</v>
      </c>
      <c r="G91" s="33"/>
      <c r="H91" s="112"/>
    </row>
    <row r="92" spans="2:8" s="7" customFormat="1" ht="30.75" thickBot="1">
      <c r="B92" s="12" t="s">
        <v>201</v>
      </c>
      <c r="C92" s="13">
        <f>C91+1</f>
        <v>48</v>
      </c>
      <c r="D92" s="14" t="s">
        <v>421</v>
      </c>
      <c r="E92" s="153" t="s">
        <v>14</v>
      </c>
      <c r="F92" s="32">
        <v>10</v>
      </c>
      <c r="G92" s="33"/>
      <c r="H92" s="112"/>
    </row>
    <row r="93" spans="2:8" s="7" customFormat="1" ht="27" customHeight="1" thickBot="1">
      <c r="B93" s="268"/>
      <c r="C93" s="269"/>
      <c r="D93" s="270"/>
      <c r="E93" s="271"/>
      <c r="F93" s="272"/>
      <c r="G93" s="273" t="s">
        <v>973</v>
      </c>
      <c r="H93" s="75">
        <f>SUM(H48:H92)</f>
        <v>0</v>
      </c>
    </row>
    <row r="94" spans="2:8" s="7" customFormat="1" ht="15">
      <c r="B94" s="12"/>
      <c r="C94" s="30"/>
      <c r="D94" s="145" t="s">
        <v>11</v>
      </c>
      <c r="E94" s="28"/>
      <c r="F94" s="82"/>
      <c r="G94" s="33"/>
      <c r="H94" s="112"/>
    </row>
    <row r="95" spans="2:8" s="7" customFormat="1" ht="15">
      <c r="B95" s="12"/>
      <c r="C95" s="30"/>
      <c r="D95" s="26" t="s">
        <v>119</v>
      </c>
      <c r="E95" s="28"/>
      <c r="F95" s="82"/>
      <c r="G95" s="33"/>
      <c r="H95" s="112"/>
    </row>
    <row r="96" spans="2:8" s="7" customFormat="1" ht="15">
      <c r="B96" s="12" t="s">
        <v>201</v>
      </c>
      <c r="C96" s="30">
        <f>C92+1</f>
        <v>49</v>
      </c>
      <c r="D96" s="17" t="s">
        <v>20</v>
      </c>
      <c r="E96" s="28" t="s">
        <v>12</v>
      </c>
      <c r="F96" s="32">
        <v>7</v>
      </c>
      <c r="G96" s="33"/>
      <c r="H96" s="112"/>
    </row>
    <row r="97" spans="2:8" s="7" customFormat="1" ht="15">
      <c r="B97" s="12" t="s">
        <v>201</v>
      </c>
      <c r="C97" s="30">
        <f>C96+1</f>
        <v>50</v>
      </c>
      <c r="D97" s="17" t="s">
        <v>313</v>
      </c>
      <c r="E97" s="28" t="s">
        <v>12</v>
      </c>
      <c r="F97" s="32">
        <v>12</v>
      </c>
      <c r="G97" s="33"/>
      <c r="H97" s="112"/>
    </row>
    <row r="98" spans="2:8" s="7" customFormat="1" ht="15">
      <c r="B98" s="12"/>
      <c r="C98" s="30"/>
      <c r="D98" s="26" t="s">
        <v>176</v>
      </c>
      <c r="E98" s="28"/>
      <c r="F98" s="32"/>
      <c r="G98" s="33"/>
      <c r="H98" s="112"/>
    </row>
    <row r="99" spans="2:8" s="7" customFormat="1" ht="15">
      <c r="B99" s="12" t="s">
        <v>201</v>
      </c>
      <c r="C99" s="30">
        <f>C97+1</f>
        <v>51</v>
      </c>
      <c r="D99" s="17" t="s">
        <v>20</v>
      </c>
      <c r="E99" s="28" t="s">
        <v>12</v>
      </c>
      <c r="F99" s="32">
        <v>15</v>
      </c>
      <c r="G99" s="33"/>
      <c r="H99" s="112"/>
    </row>
    <row r="100" spans="2:8" s="7" customFormat="1" ht="15">
      <c r="B100" s="12"/>
      <c r="C100" s="36"/>
      <c r="D100" s="114" t="s">
        <v>21</v>
      </c>
      <c r="E100" s="53"/>
      <c r="F100" s="82"/>
      <c r="G100" s="33"/>
      <c r="H100" s="112"/>
    </row>
    <row r="101" spans="2:8" s="7" customFormat="1" ht="15">
      <c r="B101" s="12"/>
      <c r="C101" s="36"/>
      <c r="D101" s="51" t="s">
        <v>22</v>
      </c>
      <c r="E101" s="53"/>
      <c r="F101" s="82"/>
      <c r="G101" s="33"/>
      <c r="H101" s="112"/>
    </row>
    <row r="102" spans="2:8" s="7" customFormat="1" ht="15">
      <c r="B102" s="12" t="s">
        <v>201</v>
      </c>
      <c r="C102" s="36">
        <f>C99+1</f>
        <v>52</v>
      </c>
      <c r="D102" s="37" t="s">
        <v>155</v>
      </c>
      <c r="E102" s="53" t="s">
        <v>24</v>
      </c>
      <c r="F102" s="32">
        <v>3</v>
      </c>
      <c r="G102" s="33"/>
      <c r="H102" s="112"/>
    </row>
    <row r="103" spans="2:8" s="7" customFormat="1" ht="15">
      <c r="B103" s="12" t="s">
        <v>201</v>
      </c>
      <c r="C103" s="30">
        <f>C102+1</f>
        <v>53</v>
      </c>
      <c r="D103" s="37" t="s">
        <v>23</v>
      </c>
      <c r="E103" s="53" t="s">
        <v>24</v>
      </c>
      <c r="F103" s="32">
        <v>3</v>
      </c>
      <c r="G103" s="33"/>
      <c r="H103" s="112"/>
    </row>
    <row r="104" spans="2:8" s="7" customFormat="1" ht="15">
      <c r="B104" s="12" t="s">
        <v>201</v>
      </c>
      <c r="C104" s="30">
        <f>C103+1</f>
        <v>54</v>
      </c>
      <c r="D104" s="37" t="s">
        <v>25</v>
      </c>
      <c r="E104" s="53" t="s">
        <v>24</v>
      </c>
      <c r="F104" s="32">
        <v>15</v>
      </c>
      <c r="G104" s="33"/>
      <c r="H104" s="112"/>
    </row>
    <row r="105" spans="2:8" s="7" customFormat="1" ht="15">
      <c r="B105" s="12" t="s">
        <v>201</v>
      </c>
      <c r="C105" s="30">
        <f>C104+1</f>
        <v>55</v>
      </c>
      <c r="D105" s="14" t="s">
        <v>29</v>
      </c>
      <c r="E105" s="53" t="s">
        <v>24</v>
      </c>
      <c r="F105" s="32">
        <v>14</v>
      </c>
      <c r="G105" s="33"/>
      <c r="H105" s="112"/>
    </row>
    <row r="106" spans="2:8" s="7" customFormat="1" ht="15">
      <c r="B106" s="12" t="s">
        <v>201</v>
      </c>
      <c r="C106" s="30">
        <f>C105+1</f>
        <v>56</v>
      </c>
      <c r="D106" s="14" t="s">
        <v>738</v>
      </c>
      <c r="E106" s="53" t="s">
        <v>24</v>
      </c>
      <c r="F106" s="32">
        <v>3</v>
      </c>
      <c r="G106" s="33"/>
      <c r="H106" s="112"/>
    </row>
    <row r="107" spans="2:8" s="7" customFormat="1" ht="15">
      <c r="B107" s="12"/>
      <c r="C107" s="31"/>
      <c r="D107" s="162" t="s">
        <v>440</v>
      </c>
      <c r="E107" s="28"/>
      <c r="F107" s="32"/>
      <c r="G107" s="33"/>
      <c r="H107" s="112"/>
    </row>
    <row r="108" spans="2:8" s="7" customFormat="1" ht="30">
      <c r="B108" s="203" t="s">
        <v>201</v>
      </c>
      <c r="C108" s="215">
        <f>C106+1</f>
        <v>57</v>
      </c>
      <c r="D108" s="206" t="s">
        <v>578</v>
      </c>
      <c r="E108" s="139" t="s">
        <v>441</v>
      </c>
      <c r="F108" s="156">
        <v>1040</v>
      </c>
      <c r="G108" s="15"/>
      <c r="H108" s="112"/>
    </row>
    <row r="109" spans="2:8" s="7" customFormat="1" ht="30">
      <c r="B109" s="203" t="s">
        <v>201</v>
      </c>
      <c r="C109" s="215">
        <f>C108+1</f>
        <v>58</v>
      </c>
      <c r="D109" s="206" t="s">
        <v>667</v>
      </c>
      <c r="E109" s="139" t="s">
        <v>441</v>
      </c>
      <c r="F109" s="156">
        <v>1060</v>
      </c>
      <c r="G109" s="15"/>
      <c r="H109" s="112"/>
    </row>
    <row r="110" spans="2:8" s="7" customFormat="1" ht="15">
      <c r="B110" s="12"/>
      <c r="C110" s="109"/>
      <c r="D110" s="83" t="s">
        <v>442</v>
      </c>
      <c r="E110" s="200"/>
      <c r="F110" s="19"/>
      <c r="G110" s="15"/>
      <c r="H110" s="112"/>
    </row>
    <row r="111" spans="2:8" s="7" customFormat="1" ht="60">
      <c r="B111" s="12" t="s">
        <v>201</v>
      </c>
      <c r="C111" s="20">
        <f>C108+1</f>
        <v>58</v>
      </c>
      <c r="D111" s="80" t="s">
        <v>576</v>
      </c>
      <c r="E111" s="200" t="s">
        <v>10</v>
      </c>
      <c r="F111" s="156">
        <v>130</v>
      </c>
      <c r="G111" s="15"/>
      <c r="H111" s="112"/>
    </row>
    <row r="112" spans="2:8" s="7" customFormat="1" ht="60">
      <c r="B112" s="12" t="s">
        <v>201</v>
      </c>
      <c r="C112" s="20">
        <f>C111+1</f>
        <v>59</v>
      </c>
      <c r="D112" s="80" t="s">
        <v>577</v>
      </c>
      <c r="E112" s="200" t="s">
        <v>10</v>
      </c>
      <c r="F112" s="156">
        <v>130</v>
      </c>
      <c r="G112" s="15"/>
      <c r="H112" s="112"/>
    </row>
    <row r="113" spans="2:8" s="7" customFormat="1" ht="105.75" thickBot="1">
      <c r="B113" s="12"/>
      <c r="C113" s="20"/>
      <c r="D113" s="14" t="s">
        <v>869</v>
      </c>
      <c r="E113" s="200"/>
      <c r="F113" s="156"/>
      <c r="G113" s="33"/>
      <c r="H113" s="112"/>
    </row>
    <row r="114" spans="2:8" s="7" customFormat="1" ht="24.75" customHeight="1" thickBot="1">
      <c r="B114" s="268"/>
      <c r="C114" s="269"/>
      <c r="D114" s="270"/>
      <c r="E114" s="271"/>
      <c r="F114" s="272"/>
      <c r="G114" s="273" t="s">
        <v>971</v>
      </c>
      <c r="H114" s="75">
        <f>SUM(H89:H113)</f>
        <v>0</v>
      </c>
    </row>
    <row r="115" spans="2:8" s="7" customFormat="1" ht="24.75" customHeight="1" thickBot="1">
      <c r="B115" s="283"/>
      <c r="C115" s="283"/>
      <c r="D115" s="283"/>
      <c r="E115" s="283"/>
      <c r="F115" s="272"/>
      <c r="G115" s="273"/>
      <c r="H115" s="276"/>
    </row>
    <row r="116" spans="2:8" ht="24.75" customHeight="1" thickBot="1">
      <c r="B116" s="284"/>
      <c r="C116" s="285"/>
      <c r="D116" s="279"/>
      <c r="E116" s="286"/>
      <c r="F116" s="272"/>
      <c r="G116" s="272" t="s">
        <v>972</v>
      </c>
      <c r="H116" s="281">
        <f>H47</f>
        <v>0</v>
      </c>
    </row>
    <row r="117" spans="2:8" ht="24.75" customHeight="1" thickBot="1">
      <c r="B117" s="284"/>
      <c r="C117" s="285"/>
      <c r="D117" s="279"/>
      <c r="E117" s="286"/>
      <c r="F117" s="272"/>
      <c r="G117" s="272" t="s">
        <v>973</v>
      </c>
      <c r="H117" s="281">
        <f>H93</f>
        <v>0</v>
      </c>
    </row>
    <row r="118" spans="2:8" ht="24.75" customHeight="1" thickBot="1">
      <c r="B118" s="284"/>
      <c r="C118" s="285"/>
      <c r="D118" s="279"/>
      <c r="E118" s="286"/>
      <c r="F118" s="272"/>
      <c r="G118" s="272" t="s">
        <v>971</v>
      </c>
      <c r="H118" s="281">
        <f>H114</f>
        <v>0</v>
      </c>
    </row>
    <row r="119" spans="2:8" ht="24.75" customHeight="1" thickBot="1">
      <c r="B119" s="274"/>
      <c r="C119" s="275"/>
      <c r="D119" s="275"/>
      <c r="E119" s="275"/>
      <c r="F119" s="272"/>
      <c r="G119" s="282" t="s">
        <v>974</v>
      </c>
      <c r="H119" s="75">
        <f>SUM(H116:H118)</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7" max="7" man="1"/>
    <brk id="93" max="7" man="1"/>
  </rowBreaks>
</worksheet>
</file>

<file path=xl/worksheets/sheet39.xml><?xml version="1.0" encoding="utf-8"?>
<worksheet xmlns="http://schemas.openxmlformats.org/spreadsheetml/2006/main" xmlns:r="http://schemas.openxmlformats.org/officeDocument/2006/relationships">
  <dimension ref="B1:H115"/>
  <sheetViews>
    <sheetView view="pageBreakPreview" zoomScaleSheetLayoutView="100" zoomScalePageLayoutView="0" workbookViewId="0" topLeftCell="A83">
      <selection activeCell="F108" sqref="F10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760</v>
      </c>
    </row>
    <row r="2" ht="15.75" thickBot="1"/>
    <row r="3" spans="2:8" ht="15">
      <c r="B3" s="328" t="s">
        <v>0</v>
      </c>
      <c r="C3" s="329"/>
      <c r="D3" s="332" t="s">
        <v>1</v>
      </c>
      <c r="E3" s="332" t="s">
        <v>2</v>
      </c>
      <c r="F3" s="332" t="s">
        <v>3</v>
      </c>
      <c r="G3" s="332" t="s">
        <v>292</v>
      </c>
      <c r="H3" s="5" t="s">
        <v>4</v>
      </c>
    </row>
    <row r="4" spans="2:8" ht="15.75" thickBot="1">
      <c r="B4" s="330"/>
      <c r="C4" s="331"/>
      <c r="D4" s="333"/>
      <c r="E4" s="333"/>
      <c r="F4" s="339"/>
      <c r="G4" s="339"/>
      <c r="H4" s="110" t="s">
        <v>262</v>
      </c>
    </row>
    <row r="5" spans="2:8" ht="28.5">
      <c r="B5" s="149"/>
      <c r="C5" s="295"/>
      <c r="D5" s="58" t="s">
        <v>677</v>
      </c>
      <c r="E5" s="296"/>
      <c r="F5" s="121"/>
      <c r="G5" s="10"/>
      <c r="H5" s="113"/>
    </row>
    <row r="6" spans="2:8" s="7" customFormat="1" ht="15">
      <c r="B6" s="12"/>
      <c r="C6" s="120"/>
      <c r="D6" s="256" t="s">
        <v>151</v>
      </c>
      <c r="E6" s="115"/>
      <c r="F6" s="115"/>
      <c r="G6" s="15"/>
      <c r="H6" s="112"/>
    </row>
    <row r="7" spans="2:8" s="7" customFormat="1" ht="30">
      <c r="B7" s="12" t="s">
        <v>202</v>
      </c>
      <c r="C7" s="120">
        <v>1</v>
      </c>
      <c r="D7" s="116" t="s">
        <v>812</v>
      </c>
      <c r="E7" s="115" t="s">
        <v>6</v>
      </c>
      <c r="F7" s="115">
        <v>1100</v>
      </c>
      <c r="G7" s="15"/>
      <c r="H7" s="112"/>
    </row>
    <row r="8" spans="2:8" s="7" customFormat="1" ht="30">
      <c r="B8" s="12" t="s">
        <v>202</v>
      </c>
      <c r="C8" s="120">
        <f>C7+1</f>
        <v>2</v>
      </c>
      <c r="D8" s="116" t="s">
        <v>150</v>
      </c>
      <c r="E8" s="115" t="s">
        <v>6</v>
      </c>
      <c r="F8" s="115">
        <v>15</v>
      </c>
      <c r="G8" s="15"/>
      <c r="H8" s="112"/>
    </row>
    <row r="9" spans="2:8" s="7" customFormat="1" ht="30">
      <c r="B9" s="12" t="s">
        <v>202</v>
      </c>
      <c r="C9" s="120">
        <f>C8+1</f>
        <v>3</v>
      </c>
      <c r="D9" s="116" t="s">
        <v>7</v>
      </c>
      <c r="E9" s="115" t="s">
        <v>6</v>
      </c>
      <c r="F9" s="115">
        <v>190</v>
      </c>
      <c r="G9" s="15"/>
      <c r="H9" s="112"/>
    </row>
    <row r="10" spans="2:8" s="7" customFormat="1" ht="18">
      <c r="B10" s="12" t="s">
        <v>202</v>
      </c>
      <c r="C10" s="13">
        <f>C9+1</f>
        <v>4</v>
      </c>
      <c r="D10" s="17" t="s">
        <v>814</v>
      </c>
      <c r="E10" s="18" t="s">
        <v>6</v>
      </c>
      <c r="F10" s="115">
        <v>40</v>
      </c>
      <c r="G10" s="15"/>
      <c r="H10" s="112"/>
    </row>
    <row r="11" spans="2:8" s="7" customFormat="1" ht="18">
      <c r="B11" s="12" t="s">
        <v>202</v>
      </c>
      <c r="C11" s="13">
        <f>C10+1</f>
        <v>5</v>
      </c>
      <c r="D11" s="17" t="s">
        <v>426</v>
      </c>
      <c r="E11" s="18" t="s">
        <v>6</v>
      </c>
      <c r="F11" s="115">
        <v>45</v>
      </c>
      <c r="G11" s="15"/>
      <c r="H11" s="112"/>
    </row>
    <row r="12" spans="2:8" ht="15">
      <c r="B12" s="12"/>
      <c r="C12" s="117"/>
      <c r="D12" s="161" t="s">
        <v>598</v>
      </c>
      <c r="E12" s="115"/>
      <c r="F12" s="115"/>
      <c r="G12" s="15"/>
      <c r="H12" s="111"/>
    </row>
    <row r="13" spans="2:8" ht="15">
      <c r="B13" s="12"/>
      <c r="C13" s="117"/>
      <c r="D13" s="161" t="s">
        <v>8</v>
      </c>
      <c r="E13" s="115"/>
      <c r="F13" s="115"/>
      <c r="G13" s="15"/>
      <c r="H13" s="111"/>
    </row>
    <row r="14" spans="2:8" ht="75">
      <c r="B14" s="12"/>
      <c r="C14" s="117"/>
      <c r="D14" s="118" t="s">
        <v>708</v>
      </c>
      <c r="E14" s="115"/>
      <c r="F14" s="115"/>
      <c r="G14" s="15"/>
      <c r="H14" s="111"/>
    </row>
    <row r="15" spans="2:8" ht="15">
      <c r="B15" s="12" t="s">
        <v>202</v>
      </c>
      <c r="C15" s="117">
        <f>C11+1</f>
        <v>6</v>
      </c>
      <c r="D15" s="254" t="s">
        <v>16</v>
      </c>
      <c r="E15" s="115" t="s">
        <v>10</v>
      </c>
      <c r="F15" s="115">
        <v>100.4</v>
      </c>
      <c r="G15" s="15"/>
      <c r="H15" s="111"/>
    </row>
    <row r="16" spans="2:8" ht="15">
      <c r="B16" s="12" t="s">
        <v>202</v>
      </c>
      <c r="C16" s="117">
        <f>C15+1</f>
        <v>7</v>
      </c>
      <c r="D16" s="254" t="s">
        <v>9</v>
      </c>
      <c r="E16" s="115" t="s">
        <v>10</v>
      </c>
      <c r="F16" s="115">
        <v>159.1</v>
      </c>
      <c r="G16" s="15"/>
      <c r="H16" s="111"/>
    </row>
    <row r="17" spans="2:8" ht="75">
      <c r="B17" s="12"/>
      <c r="C17" s="117"/>
      <c r="D17" s="118" t="s">
        <v>699</v>
      </c>
      <c r="E17" s="115"/>
      <c r="F17" s="115"/>
      <c r="G17" s="15"/>
      <c r="H17" s="111"/>
    </row>
    <row r="18" spans="2:8" ht="15">
      <c r="B18" s="12" t="s">
        <v>202</v>
      </c>
      <c r="C18" s="117">
        <f>C16+1</f>
        <v>8</v>
      </c>
      <c r="D18" s="254" t="s">
        <v>16</v>
      </c>
      <c r="E18" s="115" t="s">
        <v>10</v>
      </c>
      <c r="F18" s="255">
        <v>69.1</v>
      </c>
      <c r="G18" s="15"/>
      <c r="H18" s="111"/>
    </row>
    <row r="19" spans="2:8" ht="15">
      <c r="B19" s="12" t="s">
        <v>202</v>
      </c>
      <c r="C19" s="117">
        <f>C18+1</f>
        <v>9</v>
      </c>
      <c r="D19" s="254" t="s">
        <v>149</v>
      </c>
      <c r="E19" s="115" t="s">
        <v>10</v>
      </c>
      <c r="F19" s="115">
        <v>11.9</v>
      </c>
      <c r="G19" s="15"/>
      <c r="H19" s="111"/>
    </row>
    <row r="20" spans="2:8" s="7" customFormat="1" ht="15">
      <c r="B20" s="12"/>
      <c r="C20" s="117"/>
      <c r="D20" s="161" t="s">
        <v>11</v>
      </c>
      <c r="E20" s="115"/>
      <c r="F20" s="115"/>
      <c r="G20" s="15"/>
      <c r="H20" s="112"/>
    </row>
    <row r="21" spans="2:8" s="7" customFormat="1" ht="15">
      <c r="B21" s="12"/>
      <c r="C21" s="117"/>
      <c r="D21" s="119" t="s">
        <v>33</v>
      </c>
      <c r="E21" s="115"/>
      <c r="F21" s="115"/>
      <c r="G21" s="15"/>
      <c r="H21" s="112"/>
    </row>
    <row r="22" spans="2:8" s="7" customFormat="1" ht="15">
      <c r="B22" s="12"/>
      <c r="C22" s="117"/>
      <c r="D22" s="118" t="s">
        <v>148</v>
      </c>
      <c r="E22" s="115"/>
      <c r="F22" s="115"/>
      <c r="G22" s="15"/>
      <c r="H22" s="112"/>
    </row>
    <row r="23" spans="2:8" s="7" customFormat="1" ht="15">
      <c r="B23" s="12" t="s">
        <v>202</v>
      </c>
      <c r="C23" s="117">
        <f>C19+1</f>
        <v>10</v>
      </c>
      <c r="D23" s="17" t="s">
        <v>153</v>
      </c>
      <c r="E23" s="115" t="s">
        <v>12</v>
      </c>
      <c r="F23" s="115">
        <v>2</v>
      </c>
      <c r="G23" s="15"/>
      <c r="H23" s="112"/>
    </row>
    <row r="24" spans="2:8" s="7" customFormat="1" ht="15">
      <c r="B24" s="12"/>
      <c r="C24" s="117"/>
      <c r="D24" s="118" t="s">
        <v>181</v>
      </c>
      <c r="E24" s="115"/>
      <c r="F24" s="115"/>
      <c r="G24" s="15"/>
      <c r="H24" s="112"/>
    </row>
    <row r="25" spans="2:8" s="7" customFormat="1" ht="15">
      <c r="B25" s="12" t="s">
        <v>202</v>
      </c>
      <c r="C25" s="117">
        <f>C23+1</f>
        <v>11</v>
      </c>
      <c r="D25" s="17" t="s">
        <v>153</v>
      </c>
      <c r="E25" s="115" t="s">
        <v>12</v>
      </c>
      <c r="F25" s="115">
        <v>1</v>
      </c>
      <c r="G25" s="15"/>
      <c r="H25" s="112"/>
    </row>
    <row r="26" spans="2:8" s="7" customFormat="1" ht="15">
      <c r="B26" s="12"/>
      <c r="C26" s="117"/>
      <c r="D26" s="118" t="s">
        <v>40</v>
      </c>
      <c r="E26" s="115"/>
      <c r="F26" s="115"/>
      <c r="G26" s="15"/>
      <c r="H26" s="112"/>
    </row>
    <row r="27" spans="2:8" s="7" customFormat="1" ht="15">
      <c r="B27" s="12" t="s">
        <v>202</v>
      </c>
      <c r="C27" s="117">
        <f>C25+1</f>
        <v>12</v>
      </c>
      <c r="D27" s="116" t="s">
        <v>379</v>
      </c>
      <c r="E27" s="115" t="s">
        <v>12</v>
      </c>
      <c r="F27" s="115">
        <v>8</v>
      </c>
      <c r="G27" s="15"/>
      <c r="H27" s="112"/>
    </row>
    <row r="28" spans="2:8" s="7" customFormat="1" ht="30">
      <c r="B28" s="12"/>
      <c r="C28" s="117"/>
      <c r="D28" s="24" t="s">
        <v>363</v>
      </c>
      <c r="E28" s="115"/>
      <c r="F28" s="115"/>
      <c r="G28" s="15"/>
      <c r="H28" s="112"/>
    </row>
    <row r="29" spans="2:8" s="7" customFormat="1" ht="15">
      <c r="B29" s="12" t="s">
        <v>202</v>
      </c>
      <c r="C29" s="117">
        <f>C27+1</f>
        <v>13</v>
      </c>
      <c r="D29" s="17" t="s">
        <v>144</v>
      </c>
      <c r="E29" s="115" t="s">
        <v>14</v>
      </c>
      <c r="F29" s="115">
        <v>10</v>
      </c>
      <c r="G29" s="15"/>
      <c r="H29" s="112"/>
    </row>
    <row r="30" spans="2:8" s="7" customFormat="1" ht="15">
      <c r="B30" s="12"/>
      <c r="C30" s="117"/>
      <c r="D30" s="119" t="s">
        <v>13</v>
      </c>
      <c r="E30" s="115"/>
      <c r="F30" s="115"/>
      <c r="G30" s="15"/>
      <c r="H30" s="112"/>
    </row>
    <row r="31" spans="2:8" s="7" customFormat="1" ht="15">
      <c r="B31" s="12"/>
      <c r="C31" s="117"/>
      <c r="D31" s="118" t="s">
        <v>163</v>
      </c>
      <c r="E31" s="115"/>
      <c r="F31" s="115"/>
      <c r="G31" s="15"/>
      <c r="H31" s="112"/>
    </row>
    <row r="32" spans="2:8" s="7" customFormat="1" ht="15">
      <c r="B32" s="12" t="s">
        <v>202</v>
      </c>
      <c r="C32" s="117">
        <f>C29+1</f>
        <v>14</v>
      </c>
      <c r="D32" s="116" t="s">
        <v>138</v>
      </c>
      <c r="E32" s="115" t="s">
        <v>12</v>
      </c>
      <c r="F32" s="115">
        <v>10</v>
      </c>
      <c r="G32" s="15"/>
      <c r="H32" s="112"/>
    </row>
    <row r="33" spans="2:8" s="7" customFormat="1" ht="15">
      <c r="B33" s="12"/>
      <c r="C33" s="117"/>
      <c r="D33" s="26" t="s">
        <v>167</v>
      </c>
      <c r="E33" s="115"/>
      <c r="F33" s="115"/>
      <c r="G33" s="15"/>
      <c r="H33" s="112"/>
    </row>
    <row r="34" spans="2:8" s="7" customFormat="1" ht="15">
      <c r="B34" s="12" t="s">
        <v>202</v>
      </c>
      <c r="C34" s="117">
        <f>C32+1</f>
        <v>15</v>
      </c>
      <c r="D34" s="17" t="s">
        <v>36</v>
      </c>
      <c r="E34" s="115" t="s">
        <v>12</v>
      </c>
      <c r="F34" s="115">
        <v>1</v>
      </c>
      <c r="G34" s="15"/>
      <c r="H34" s="112"/>
    </row>
    <row r="35" spans="2:8" s="7" customFormat="1" ht="15">
      <c r="B35" s="12"/>
      <c r="C35" s="117"/>
      <c r="D35" s="26" t="s">
        <v>136</v>
      </c>
      <c r="E35" s="115"/>
      <c r="F35" s="115"/>
      <c r="G35" s="15"/>
      <c r="H35" s="112"/>
    </row>
    <row r="36" spans="2:8" s="7" customFormat="1" ht="15">
      <c r="B36" s="12" t="s">
        <v>202</v>
      </c>
      <c r="C36" s="117">
        <f>C34+1</f>
        <v>16</v>
      </c>
      <c r="D36" s="17" t="s">
        <v>36</v>
      </c>
      <c r="E36" s="115" t="s">
        <v>12</v>
      </c>
      <c r="F36" s="115">
        <v>10</v>
      </c>
      <c r="G36" s="15"/>
      <c r="H36" s="112"/>
    </row>
    <row r="37" spans="2:8" s="7" customFormat="1" ht="15">
      <c r="B37" s="12"/>
      <c r="C37" s="30"/>
      <c r="D37" s="26" t="s">
        <v>170</v>
      </c>
      <c r="E37" s="18"/>
      <c r="F37" s="115"/>
      <c r="G37" s="15"/>
      <c r="H37" s="112"/>
    </row>
    <row r="38" spans="2:8" s="7" customFormat="1" ht="15">
      <c r="B38" s="12" t="s">
        <v>202</v>
      </c>
      <c r="C38" s="30">
        <f>C36+1</f>
        <v>17</v>
      </c>
      <c r="D38" s="17" t="s">
        <v>169</v>
      </c>
      <c r="E38" s="18" t="s">
        <v>12</v>
      </c>
      <c r="F38" s="115">
        <v>2</v>
      </c>
      <c r="G38" s="15"/>
      <c r="H38" s="112"/>
    </row>
    <row r="39" spans="2:8" s="7" customFormat="1" ht="15">
      <c r="B39" s="12"/>
      <c r="C39" s="117"/>
      <c r="D39" s="161" t="s">
        <v>34</v>
      </c>
      <c r="E39" s="115"/>
      <c r="F39" s="115"/>
      <c r="G39" s="15"/>
      <c r="H39" s="112"/>
    </row>
    <row r="40" spans="2:8" s="7" customFormat="1" ht="15">
      <c r="B40" s="12"/>
      <c r="C40" s="117"/>
      <c r="D40" s="118" t="s">
        <v>134</v>
      </c>
      <c r="E40" s="115"/>
      <c r="F40" s="115"/>
      <c r="G40" s="15"/>
      <c r="H40" s="112"/>
    </row>
    <row r="41" spans="2:8" s="7" customFormat="1" ht="15">
      <c r="B41" s="12" t="s">
        <v>202</v>
      </c>
      <c r="C41" s="117">
        <f>C38+1</f>
        <v>18</v>
      </c>
      <c r="D41" s="116" t="s">
        <v>39</v>
      </c>
      <c r="E41" s="115" t="s">
        <v>14</v>
      </c>
      <c r="F41" s="115">
        <v>4</v>
      </c>
      <c r="G41" s="15"/>
      <c r="H41" s="112"/>
    </row>
    <row r="42" spans="2:8" s="7" customFormat="1" ht="45">
      <c r="B42" s="12"/>
      <c r="C42" s="117"/>
      <c r="D42" s="24" t="s">
        <v>335</v>
      </c>
      <c r="E42" s="115"/>
      <c r="F42" s="115"/>
      <c r="G42" s="15"/>
      <c r="H42" s="112"/>
    </row>
    <row r="43" spans="2:8" s="7" customFormat="1" ht="15">
      <c r="B43" s="12" t="s">
        <v>202</v>
      </c>
      <c r="C43" s="117">
        <f>C41+1</f>
        <v>19</v>
      </c>
      <c r="D43" s="116" t="s">
        <v>35</v>
      </c>
      <c r="E43" s="115" t="s">
        <v>14</v>
      </c>
      <c r="F43" s="115">
        <v>6</v>
      </c>
      <c r="G43" s="15"/>
      <c r="H43" s="112"/>
    </row>
    <row r="44" spans="2:8" s="7" customFormat="1" ht="30">
      <c r="B44" s="12"/>
      <c r="C44" s="117"/>
      <c r="D44" s="118" t="s">
        <v>132</v>
      </c>
      <c r="E44" s="115"/>
      <c r="F44" s="115"/>
      <c r="G44" s="15"/>
      <c r="H44" s="112"/>
    </row>
    <row r="45" spans="2:8" s="7" customFormat="1" ht="15">
      <c r="B45" s="12" t="s">
        <v>202</v>
      </c>
      <c r="C45" s="117">
        <f>C43+1</f>
        <v>20</v>
      </c>
      <c r="D45" s="116" t="s">
        <v>35</v>
      </c>
      <c r="E45" s="115" t="s">
        <v>14</v>
      </c>
      <c r="F45" s="115">
        <v>4</v>
      </c>
      <c r="G45" s="15"/>
      <c r="H45" s="112"/>
    </row>
    <row r="46" spans="2:8" s="7" customFormat="1" ht="45">
      <c r="B46" s="12"/>
      <c r="C46" s="117"/>
      <c r="D46" s="24" t="s">
        <v>678</v>
      </c>
      <c r="E46" s="115"/>
      <c r="F46" s="115"/>
      <c r="G46" s="15"/>
      <c r="H46" s="112"/>
    </row>
    <row r="47" spans="2:8" s="7" customFormat="1" ht="15.75" thickBot="1">
      <c r="B47" s="12" t="s">
        <v>202</v>
      </c>
      <c r="C47" s="117">
        <f>C45+1</f>
        <v>21</v>
      </c>
      <c r="D47" s="116" t="s">
        <v>131</v>
      </c>
      <c r="E47" s="115" t="s">
        <v>14</v>
      </c>
      <c r="F47" s="115">
        <v>2</v>
      </c>
      <c r="G47" s="15"/>
      <c r="H47" s="112"/>
    </row>
    <row r="48" spans="2:8" s="7" customFormat="1" ht="27.75" customHeight="1" thickBot="1">
      <c r="B48" s="268"/>
      <c r="C48" s="269"/>
      <c r="D48" s="270"/>
      <c r="E48" s="271"/>
      <c r="F48" s="272"/>
      <c r="G48" s="273" t="s">
        <v>975</v>
      </c>
      <c r="H48" s="75">
        <f>SUM(H5:H47)</f>
        <v>0</v>
      </c>
    </row>
    <row r="49" spans="2:8" s="7" customFormat="1" ht="15">
      <c r="B49" s="12"/>
      <c r="C49" s="117"/>
      <c r="D49" s="161" t="s">
        <v>15</v>
      </c>
      <c r="E49" s="115"/>
      <c r="F49" s="115"/>
      <c r="G49" s="15"/>
      <c r="H49" s="112"/>
    </row>
    <row r="50" spans="2:8" s="7" customFormat="1" ht="30">
      <c r="B50" s="12"/>
      <c r="C50" s="117"/>
      <c r="D50" s="118" t="s">
        <v>185</v>
      </c>
      <c r="E50" s="115"/>
      <c r="F50" s="115"/>
      <c r="G50" s="15"/>
      <c r="H50" s="112"/>
    </row>
    <row r="51" spans="2:8" s="7" customFormat="1" ht="15">
      <c r="B51" s="12" t="s">
        <v>202</v>
      </c>
      <c r="C51" s="120">
        <f>C47+1</f>
        <v>22</v>
      </c>
      <c r="D51" s="254" t="s">
        <v>9</v>
      </c>
      <c r="E51" s="255" t="s">
        <v>14</v>
      </c>
      <c r="F51" s="300">
        <v>1</v>
      </c>
      <c r="G51" s="15"/>
      <c r="H51" s="112"/>
    </row>
    <row r="52" spans="2:8" s="7" customFormat="1" ht="15">
      <c r="B52" s="12" t="s">
        <v>202</v>
      </c>
      <c r="C52" s="120">
        <f>C51+1</f>
        <v>23</v>
      </c>
      <c r="D52" s="254" t="s">
        <v>17</v>
      </c>
      <c r="E52" s="255" t="s">
        <v>14</v>
      </c>
      <c r="F52" s="300">
        <v>2</v>
      </c>
      <c r="G52" s="15"/>
      <c r="H52" s="112"/>
    </row>
    <row r="53" spans="2:8" s="7" customFormat="1" ht="30">
      <c r="B53" s="12"/>
      <c r="C53" s="120"/>
      <c r="D53" s="118" t="s">
        <v>191</v>
      </c>
      <c r="E53" s="115"/>
      <c r="F53" s="115"/>
      <c r="G53" s="15"/>
      <c r="H53" s="112"/>
    </row>
    <row r="54" spans="2:8" s="7" customFormat="1" ht="15">
      <c r="B54" s="12" t="s">
        <v>202</v>
      </c>
      <c r="C54" s="120">
        <f>C52+1</f>
        <v>24</v>
      </c>
      <c r="D54" s="254" t="s">
        <v>9</v>
      </c>
      <c r="E54" s="255" t="s">
        <v>14</v>
      </c>
      <c r="F54" s="115">
        <v>1</v>
      </c>
      <c r="G54" s="15"/>
      <c r="H54" s="112"/>
    </row>
    <row r="55" spans="2:8" s="7" customFormat="1" ht="15">
      <c r="B55" s="12"/>
      <c r="C55" s="30"/>
      <c r="D55" s="26" t="s">
        <v>419</v>
      </c>
      <c r="E55" s="18"/>
      <c r="F55" s="115"/>
      <c r="G55" s="15"/>
      <c r="H55" s="112"/>
    </row>
    <row r="56" spans="2:8" s="7" customFormat="1" ht="30">
      <c r="B56" s="12" t="s">
        <v>202</v>
      </c>
      <c r="C56" s="120">
        <f>C54+1</f>
        <v>25</v>
      </c>
      <c r="D56" s="226" t="s">
        <v>608</v>
      </c>
      <c r="E56" s="153" t="s">
        <v>14</v>
      </c>
      <c r="F56" s="115">
        <v>4</v>
      </c>
      <c r="G56" s="15"/>
      <c r="H56" s="112"/>
    </row>
    <row r="57" spans="2:8" s="7" customFormat="1" ht="15">
      <c r="B57" s="12"/>
      <c r="C57" s="120"/>
      <c r="D57" s="161" t="s">
        <v>21</v>
      </c>
      <c r="E57" s="255"/>
      <c r="F57" s="115"/>
      <c r="G57" s="15"/>
      <c r="H57" s="112"/>
    </row>
    <row r="58" spans="2:8" s="7" customFormat="1" ht="15">
      <c r="B58" s="12"/>
      <c r="C58" s="120"/>
      <c r="D58" s="118" t="s">
        <v>22</v>
      </c>
      <c r="E58" s="255"/>
      <c r="F58" s="115"/>
      <c r="G58" s="15"/>
      <c r="H58" s="112"/>
    </row>
    <row r="59" spans="2:8" s="7" customFormat="1" ht="15">
      <c r="B59" s="12" t="s">
        <v>202</v>
      </c>
      <c r="C59" s="13">
        <f>C54+1</f>
        <v>25</v>
      </c>
      <c r="D59" s="14" t="s">
        <v>155</v>
      </c>
      <c r="E59" s="28" t="s">
        <v>24</v>
      </c>
      <c r="F59" s="115">
        <v>1</v>
      </c>
      <c r="G59" s="15"/>
      <c r="H59" s="112"/>
    </row>
    <row r="60" spans="2:8" s="7" customFormat="1" ht="15">
      <c r="B60" s="12" t="s">
        <v>202</v>
      </c>
      <c r="C60" s="13">
        <f>C59+1</f>
        <v>26</v>
      </c>
      <c r="D60" s="14" t="s">
        <v>23</v>
      </c>
      <c r="E60" s="28" t="s">
        <v>24</v>
      </c>
      <c r="F60" s="115">
        <v>14</v>
      </c>
      <c r="G60" s="15"/>
      <c r="H60" s="112"/>
    </row>
    <row r="61" spans="2:8" s="7" customFormat="1" ht="15">
      <c r="B61" s="12" t="s">
        <v>202</v>
      </c>
      <c r="C61" s="13">
        <f>C60+1</f>
        <v>27</v>
      </c>
      <c r="D61" s="14" t="s">
        <v>25</v>
      </c>
      <c r="E61" s="28" t="s">
        <v>24</v>
      </c>
      <c r="F61" s="115">
        <v>6</v>
      </c>
      <c r="G61" s="15"/>
      <c r="H61" s="112"/>
    </row>
    <row r="62" spans="2:8" s="7" customFormat="1" ht="15">
      <c r="B62" s="12" t="s">
        <v>202</v>
      </c>
      <c r="C62" s="13">
        <f>C61+1</f>
        <v>28</v>
      </c>
      <c r="D62" s="14" t="s">
        <v>29</v>
      </c>
      <c r="E62" s="28" t="s">
        <v>24</v>
      </c>
      <c r="F62" s="115">
        <v>8</v>
      </c>
      <c r="G62" s="15"/>
      <c r="H62" s="112"/>
    </row>
    <row r="63" spans="2:8" s="7" customFormat="1" ht="15">
      <c r="B63" s="12" t="s">
        <v>202</v>
      </c>
      <c r="C63" s="13">
        <f>C62+1</f>
        <v>29</v>
      </c>
      <c r="D63" s="14" t="s">
        <v>725</v>
      </c>
      <c r="E63" s="28" t="s">
        <v>24</v>
      </c>
      <c r="F63" s="115">
        <v>5</v>
      </c>
      <c r="G63" s="15"/>
      <c r="H63" s="112"/>
    </row>
    <row r="64" spans="2:8" s="7" customFormat="1" ht="15">
      <c r="B64" s="12" t="s">
        <v>202</v>
      </c>
      <c r="C64" s="120">
        <f>C63+1</f>
        <v>30</v>
      </c>
      <c r="D64" s="254" t="s">
        <v>362</v>
      </c>
      <c r="E64" s="255" t="s">
        <v>24</v>
      </c>
      <c r="F64" s="115">
        <v>3</v>
      </c>
      <c r="G64" s="15"/>
      <c r="H64" s="112"/>
    </row>
    <row r="65" spans="2:8" s="7" customFormat="1" ht="15">
      <c r="B65" s="12"/>
      <c r="C65" s="120"/>
      <c r="D65" s="26" t="s">
        <v>360</v>
      </c>
      <c r="E65" s="255"/>
      <c r="F65" s="115"/>
      <c r="G65" s="15"/>
      <c r="H65" s="112"/>
    </row>
    <row r="66" spans="2:8" s="7" customFormat="1" ht="15">
      <c r="B66" s="12" t="s">
        <v>202</v>
      </c>
      <c r="C66" s="13">
        <f>C64+1</f>
        <v>31</v>
      </c>
      <c r="D66" s="14" t="s">
        <v>359</v>
      </c>
      <c r="E66" s="18" t="s">
        <v>24</v>
      </c>
      <c r="F66" s="115">
        <v>1</v>
      </c>
      <c r="G66" s="15"/>
      <c r="H66" s="112"/>
    </row>
    <row r="67" spans="2:8" s="7" customFormat="1" ht="15">
      <c r="B67" s="12"/>
      <c r="C67" s="120"/>
      <c r="D67" s="118" t="s">
        <v>122</v>
      </c>
      <c r="E67" s="115"/>
      <c r="F67" s="115"/>
      <c r="G67" s="15"/>
      <c r="H67" s="112"/>
    </row>
    <row r="68" spans="2:8" s="7" customFormat="1" ht="15">
      <c r="B68" s="12" t="s">
        <v>202</v>
      </c>
      <c r="C68" s="120">
        <f>C66+1</f>
        <v>32</v>
      </c>
      <c r="D68" s="14" t="s">
        <v>580</v>
      </c>
      <c r="E68" s="115" t="s">
        <v>12</v>
      </c>
      <c r="F68" s="115">
        <v>9</v>
      </c>
      <c r="G68" s="15"/>
      <c r="H68" s="112"/>
    </row>
    <row r="69" spans="2:8" s="7" customFormat="1" ht="15">
      <c r="B69" s="12"/>
      <c r="C69" s="13"/>
      <c r="D69" s="83" t="s">
        <v>597</v>
      </c>
      <c r="E69" s="18"/>
      <c r="F69" s="115"/>
      <c r="G69" s="15"/>
      <c r="H69" s="112"/>
    </row>
    <row r="70" spans="2:8" s="7" customFormat="1" ht="15">
      <c r="B70" s="12"/>
      <c r="C70" s="13"/>
      <c r="D70" s="145" t="s">
        <v>8</v>
      </c>
      <c r="E70" s="18"/>
      <c r="F70" s="115"/>
      <c r="G70" s="15"/>
      <c r="H70" s="112"/>
    </row>
    <row r="71" spans="2:8" s="7" customFormat="1" ht="45">
      <c r="B71" s="12"/>
      <c r="C71" s="13"/>
      <c r="D71" s="26" t="s">
        <v>316</v>
      </c>
      <c r="E71" s="18"/>
      <c r="F71" s="115"/>
      <c r="G71" s="15"/>
      <c r="H71" s="112"/>
    </row>
    <row r="72" spans="2:8" s="7" customFormat="1" ht="15">
      <c r="B72" s="12" t="s">
        <v>202</v>
      </c>
      <c r="C72" s="13">
        <f>C66+1</f>
        <v>32</v>
      </c>
      <c r="D72" s="17" t="s">
        <v>16</v>
      </c>
      <c r="E72" s="18" t="s">
        <v>10</v>
      </c>
      <c r="F72" s="115">
        <v>24.1</v>
      </c>
      <c r="G72" s="15"/>
      <c r="H72" s="112"/>
    </row>
    <row r="73" spans="2:8" s="7" customFormat="1" ht="15">
      <c r="B73" s="12" t="s">
        <v>202</v>
      </c>
      <c r="C73" s="13">
        <f>C72+1</f>
        <v>33</v>
      </c>
      <c r="D73" s="17" t="s">
        <v>9</v>
      </c>
      <c r="E73" s="18" t="s">
        <v>10</v>
      </c>
      <c r="F73" s="115">
        <v>34.9</v>
      </c>
      <c r="G73" s="15"/>
      <c r="H73" s="112"/>
    </row>
    <row r="74" spans="2:8" s="7" customFormat="1" ht="45">
      <c r="B74" s="12"/>
      <c r="C74" s="13"/>
      <c r="D74" s="26" t="s">
        <v>602</v>
      </c>
      <c r="E74" s="18"/>
      <c r="F74" s="115"/>
      <c r="G74" s="15"/>
      <c r="H74" s="112"/>
    </row>
    <row r="75" spans="2:8" s="7" customFormat="1" ht="15">
      <c r="B75" s="12" t="s">
        <v>202</v>
      </c>
      <c r="C75" s="13">
        <f>C73+1</f>
        <v>34</v>
      </c>
      <c r="D75" s="17" t="s">
        <v>16</v>
      </c>
      <c r="E75" s="18" t="s">
        <v>10</v>
      </c>
      <c r="F75" s="115">
        <v>13.5</v>
      </c>
      <c r="G75" s="15"/>
      <c r="H75" s="112"/>
    </row>
    <row r="76" spans="2:8" s="7" customFormat="1" ht="45">
      <c r="B76" s="12"/>
      <c r="C76" s="13"/>
      <c r="D76" s="26" t="s">
        <v>606</v>
      </c>
      <c r="E76" s="18"/>
      <c r="F76" s="115"/>
      <c r="G76" s="15"/>
      <c r="H76" s="112"/>
    </row>
    <row r="77" spans="2:8" s="7" customFormat="1" ht="15">
      <c r="B77" s="12" t="s">
        <v>202</v>
      </c>
      <c r="C77" s="13">
        <f>C75+1</f>
        <v>35</v>
      </c>
      <c r="D77" s="17" t="s">
        <v>9</v>
      </c>
      <c r="E77" s="18" t="s">
        <v>10</v>
      </c>
      <c r="F77" s="115">
        <v>50</v>
      </c>
      <c r="G77" s="15"/>
      <c r="H77" s="112"/>
    </row>
    <row r="78" spans="2:8" s="7" customFormat="1" ht="15">
      <c r="B78" s="12" t="s">
        <v>202</v>
      </c>
      <c r="C78" s="13">
        <f>C77+1</f>
        <v>36</v>
      </c>
      <c r="D78" s="17" t="s">
        <v>17</v>
      </c>
      <c r="E78" s="18" t="s">
        <v>10</v>
      </c>
      <c r="F78" s="115">
        <v>160.4</v>
      </c>
      <c r="G78" s="15"/>
      <c r="H78" s="112"/>
    </row>
    <row r="79" spans="2:8" s="7" customFormat="1" ht="15">
      <c r="B79" s="12" t="s">
        <v>202</v>
      </c>
      <c r="C79" s="13">
        <f>C78+1</f>
        <v>37</v>
      </c>
      <c r="D79" s="17" t="s">
        <v>18</v>
      </c>
      <c r="E79" s="18" t="s">
        <v>10</v>
      </c>
      <c r="F79" s="115">
        <v>49.3</v>
      </c>
      <c r="G79" s="15"/>
      <c r="H79" s="112"/>
    </row>
    <row r="80" spans="2:8" s="7" customFormat="1" ht="60">
      <c r="B80" s="12"/>
      <c r="C80" s="13"/>
      <c r="D80" s="26" t="s">
        <v>752</v>
      </c>
      <c r="E80" s="28"/>
      <c r="F80" s="115"/>
      <c r="G80" s="15"/>
      <c r="H80" s="112"/>
    </row>
    <row r="81" spans="2:8" s="7" customFormat="1" ht="15">
      <c r="B81" s="12" t="s">
        <v>202</v>
      </c>
      <c r="C81" s="13">
        <f>C79+1</f>
        <v>38</v>
      </c>
      <c r="D81" s="17" t="s">
        <v>17</v>
      </c>
      <c r="E81" s="28" t="s">
        <v>24</v>
      </c>
      <c r="F81" s="115">
        <v>2</v>
      </c>
      <c r="G81" s="15"/>
      <c r="H81" s="112"/>
    </row>
    <row r="82" spans="2:8" s="7" customFormat="1" ht="75.75" customHeight="1">
      <c r="B82" s="203" t="s">
        <v>202</v>
      </c>
      <c r="C82" s="204">
        <f>C81+1</f>
        <v>39</v>
      </c>
      <c r="D82" s="214" t="s">
        <v>753</v>
      </c>
      <c r="E82" s="159" t="s">
        <v>24</v>
      </c>
      <c r="F82" s="257">
        <v>2</v>
      </c>
      <c r="G82" s="15"/>
      <c r="H82" s="112"/>
    </row>
    <row r="83" spans="2:8" s="7" customFormat="1" ht="15">
      <c r="B83" s="12"/>
      <c r="C83" s="13"/>
      <c r="D83" s="145" t="s">
        <v>15</v>
      </c>
      <c r="E83" s="18"/>
      <c r="F83" s="115"/>
      <c r="G83" s="15"/>
      <c r="H83" s="112"/>
    </row>
    <row r="84" spans="2:8" s="7" customFormat="1" ht="15">
      <c r="B84" s="12"/>
      <c r="C84" s="30"/>
      <c r="D84" s="26" t="s">
        <v>430</v>
      </c>
      <c r="E84" s="28"/>
      <c r="F84" s="115"/>
      <c r="G84" s="15"/>
      <c r="H84" s="112"/>
    </row>
    <row r="85" spans="2:8" s="7" customFormat="1" ht="15">
      <c r="B85" s="12" t="s">
        <v>202</v>
      </c>
      <c r="C85" s="30">
        <f>C82+1</f>
        <v>40</v>
      </c>
      <c r="D85" s="17" t="s">
        <v>9</v>
      </c>
      <c r="E85" s="28" t="s">
        <v>14</v>
      </c>
      <c r="F85" s="115">
        <v>1</v>
      </c>
      <c r="G85" s="15"/>
      <c r="H85" s="112"/>
    </row>
    <row r="86" spans="2:8" s="7" customFormat="1" ht="15">
      <c r="B86" s="12" t="s">
        <v>202</v>
      </c>
      <c r="C86" s="13">
        <f>C85+1</f>
        <v>41</v>
      </c>
      <c r="D86" s="17" t="s">
        <v>17</v>
      </c>
      <c r="E86" s="152" t="s">
        <v>14</v>
      </c>
      <c r="F86" s="115">
        <v>3</v>
      </c>
      <c r="G86" s="15"/>
      <c r="H86" s="112"/>
    </row>
    <row r="87" spans="2:8" s="7" customFormat="1" ht="15">
      <c r="B87" s="12"/>
      <c r="C87" s="146"/>
      <c r="D87" s="26" t="s">
        <v>431</v>
      </c>
      <c r="E87" s="147"/>
      <c r="F87" s="115"/>
      <c r="G87" s="15"/>
      <c r="H87" s="112"/>
    </row>
    <row r="88" spans="2:8" s="7" customFormat="1" ht="15">
      <c r="B88" s="12" t="s">
        <v>202</v>
      </c>
      <c r="C88" s="30">
        <f>C85+1</f>
        <v>41</v>
      </c>
      <c r="D88" s="17" t="s">
        <v>9</v>
      </c>
      <c r="E88" s="18" t="s">
        <v>14</v>
      </c>
      <c r="F88" s="115">
        <v>1</v>
      </c>
      <c r="G88" s="15"/>
      <c r="H88" s="112"/>
    </row>
    <row r="89" spans="2:8" s="7" customFormat="1" ht="15">
      <c r="B89" s="12" t="s">
        <v>202</v>
      </c>
      <c r="C89" s="30">
        <f>C88+1</f>
        <v>42</v>
      </c>
      <c r="D89" s="17" t="s">
        <v>17</v>
      </c>
      <c r="E89" s="18" t="s">
        <v>14</v>
      </c>
      <c r="F89" s="115">
        <v>5</v>
      </c>
      <c r="G89" s="15"/>
      <c r="H89" s="112"/>
    </row>
    <row r="90" spans="2:8" s="7" customFormat="1" ht="15">
      <c r="B90" s="12"/>
      <c r="C90" s="30"/>
      <c r="D90" s="26" t="s">
        <v>419</v>
      </c>
      <c r="E90" s="18"/>
      <c r="F90" s="115"/>
      <c r="G90" s="15"/>
      <c r="H90" s="112"/>
    </row>
    <row r="91" spans="2:8" s="7" customFormat="1" ht="30">
      <c r="B91" s="12" t="s">
        <v>202</v>
      </c>
      <c r="C91" s="13">
        <f>C89+1</f>
        <v>43</v>
      </c>
      <c r="D91" s="14" t="s">
        <v>620</v>
      </c>
      <c r="E91" s="153" t="s">
        <v>14</v>
      </c>
      <c r="F91" s="115">
        <v>4</v>
      </c>
      <c r="G91" s="15"/>
      <c r="H91" s="112"/>
    </row>
    <row r="92" spans="2:8" s="7" customFormat="1" ht="30">
      <c r="B92" s="12" t="s">
        <v>202</v>
      </c>
      <c r="C92" s="13">
        <f>C91+1</f>
        <v>44</v>
      </c>
      <c r="D92" s="14" t="s">
        <v>421</v>
      </c>
      <c r="E92" s="153" t="s">
        <v>14</v>
      </c>
      <c r="F92" s="115">
        <v>6</v>
      </c>
      <c r="G92" s="15"/>
      <c r="H92" s="112"/>
    </row>
    <row r="93" spans="2:8" s="7" customFormat="1" ht="15">
      <c r="B93" s="12"/>
      <c r="C93" s="30"/>
      <c r="D93" s="145" t="s">
        <v>11</v>
      </c>
      <c r="E93" s="28"/>
      <c r="F93" s="115"/>
      <c r="G93" s="15"/>
      <c r="H93" s="112"/>
    </row>
    <row r="94" spans="2:8" s="7" customFormat="1" ht="15">
      <c r="B94" s="12"/>
      <c r="C94" s="30"/>
      <c r="D94" s="26" t="s">
        <v>119</v>
      </c>
      <c r="E94" s="28"/>
      <c r="F94" s="115"/>
      <c r="G94" s="15"/>
      <c r="H94" s="112"/>
    </row>
    <row r="95" spans="2:8" s="7" customFormat="1" ht="15">
      <c r="B95" s="12" t="s">
        <v>202</v>
      </c>
      <c r="C95" s="30">
        <f>C92+1</f>
        <v>45</v>
      </c>
      <c r="D95" s="17" t="s">
        <v>20</v>
      </c>
      <c r="E95" s="28" t="s">
        <v>12</v>
      </c>
      <c r="F95" s="115">
        <v>3</v>
      </c>
      <c r="G95" s="15"/>
      <c r="H95" s="112"/>
    </row>
    <row r="96" spans="2:8" s="7" customFormat="1" ht="15">
      <c r="B96" s="12" t="s">
        <v>202</v>
      </c>
      <c r="C96" s="30">
        <f>C95+1</f>
        <v>46</v>
      </c>
      <c r="D96" s="17" t="s">
        <v>313</v>
      </c>
      <c r="E96" s="28" t="s">
        <v>12</v>
      </c>
      <c r="F96" s="115">
        <v>1</v>
      </c>
      <c r="G96" s="15"/>
      <c r="H96" s="112"/>
    </row>
    <row r="97" spans="2:8" s="7" customFormat="1" ht="15">
      <c r="B97" s="12" t="s">
        <v>202</v>
      </c>
      <c r="C97" s="30">
        <f>C96+1</f>
        <v>47</v>
      </c>
      <c r="D97" s="17" t="s">
        <v>28</v>
      </c>
      <c r="E97" s="28" t="s">
        <v>12</v>
      </c>
      <c r="F97" s="115">
        <v>8</v>
      </c>
      <c r="G97" s="15"/>
      <c r="H97" s="112"/>
    </row>
    <row r="98" spans="2:8" s="7" customFormat="1" ht="15">
      <c r="B98" s="12"/>
      <c r="C98" s="30"/>
      <c r="D98" s="26" t="s">
        <v>176</v>
      </c>
      <c r="E98" s="28"/>
      <c r="F98" s="115"/>
      <c r="G98" s="15"/>
      <c r="H98" s="112"/>
    </row>
    <row r="99" spans="2:8" s="7" customFormat="1" ht="15.75" thickBot="1">
      <c r="B99" s="12" t="s">
        <v>202</v>
      </c>
      <c r="C99" s="30">
        <f>C97+1</f>
        <v>48</v>
      </c>
      <c r="D99" s="17" t="s">
        <v>20</v>
      </c>
      <c r="E99" s="28" t="s">
        <v>12</v>
      </c>
      <c r="F99" s="115">
        <v>10</v>
      </c>
      <c r="G99" s="15"/>
      <c r="H99" s="112"/>
    </row>
    <row r="100" spans="2:8" s="7" customFormat="1" ht="30" customHeight="1" thickBot="1">
      <c r="B100" s="268"/>
      <c r="C100" s="269"/>
      <c r="D100" s="270"/>
      <c r="E100" s="271"/>
      <c r="F100" s="272"/>
      <c r="G100" s="273" t="s">
        <v>976</v>
      </c>
      <c r="H100" s="75">
        <f>SUM(H49:H99)</f>
        <v>0</v>
      </c>
    </row>
    <row r="101" spans="2:8" s="7" customFormat="1" ht="15">
      <c r="B101" s="12"/>
      <c r="C101" s="13"/>
      <c r="D101" s="145" t="s">
        <v>21</v>
      </c>
      <c r="E101" s="28"/>
      <c r="F101" s="115"/>
      <c r="G101" s="15"/>
      <c r="H101" s="112"/>
    </row>
    <row r="102" spans="2:8" s="7" customFormat="1" ht="15">
      <c r="B102" s="12"/>
      <c r="C102" s="13"/>
      <c r="D102" s="26" t="s">
        <v>22</v>
      </c>
      <c r="E102" s="28"/>
      <c r="F102" s="115"/>
      <c r="G102" s="15"/>
      <c r="H102" s="112"/>
    </row>
    <row r="103" spans="2:8" s="7" customFormat="1" ht="15">
      <c r="B103" s="12" t="s">
        <v>202</v>
      </c>
      <c r="C103" s="13">
        <f>C99+1</f>
        <v>49</v>
      </c>
      <c r="D103" s="14" t="s">
        <v>155</v>
      </c>
      <c r="E103" s="28" t="s">
        <v>24</v>
      </c>
      <c r="F103" s="115">
        <v>1</v>
      </c>
      <c r="G103" s="15"/>
      <c r="H103" s="112"/>
    </row>
    <row r="104" spans="2:8" s="7" customFormat="1" ht="15">
      <c r="B104" s="12" t="s">
        <v>202</v>
      </c>
      <c r="C104" s="30">
        <f>C103+1</f>
        <v>50</v>
      </c>
      <c r="D104" s="14" t="s">
        <v>23</v>
      </c>
      <c r="E104" s="28" t="s">
        <v>24</v>
      </c>
      <c r="F104" s="115">
        <v>15</v>
      </c>
      <c r="G104" s="15"/>
      <c r="H104" s="112"/>
    </row>
    <row r="105" spans="2:8" s="7" customFormat="1" ht="15">
      <c r="B105" s="12" t="s">
        <v>202</v>
      </c>
      <c r="C105" s="30">
        <f>C104+1</f>
        <v>51</v>
      </c>
      <c r="D105" s="14" t="s">
        <v>25</v>
      </c>
      <c r="E105" s="28" t="s">
        <v>24</v>
      </c>
      <c r="F105" s="115">
        <v>6</v>
      </c>
      <c r="G105" s="15"/>
      <c r="H105" s="112"/>
    </row>
    <row r="106" spans="2:8" s="7" customFormat="1" ht="15">
      <c r="B106" s="12" t="s">
        <v>202</v>
      </c>
      <c r="C106" s="30">
        <f>C105+1</f>
        <v>52</v>
      </c>
      <c r="D106" s="14" t="s">
        <v>29</v>
      </c>
      <c r="E106" s="28" t="s">
        <v>24</v>
      </c>
      <c r="F106" s="115">
        <v>8</v>
      </c>
      <c r="G106" s="15"/>
      <c r="H106" s="112"/>
    </row>
    <row r="107" spans="2:8" s="7" customFormat="1" ht="15">
      <c r="B107" s="12" t="s">
        <v>202</v>
      </c>
      <c r="C107" s="13">
        <f>C106+1</f>
        <v>53</v>
      </c>
      <c r="D107" s="14" t="s">
        <v>725</v>
      </c>
      <c r="E107" s="28" t="s">
        <v>24</v>
      </c>
      <c r="F107" s="115">
        <v>4</v>
      </c>
      <c r="G107" s="15"/>
      <c r="H107" s="112"/>
    </row>
    <row r="108" spans="2:8" s="7" customFormat="1" ht="15">
      <c r="B108" s="12" t="s">
        <v>202</v>
      </c>
      <c r="C108" s="120">
        <f>C107+1</f>
        <v>54</v>
      </c>
      <c r="D108" s="254" t="s">
        <v>362</v>
      </c>
      <c r="E108" s="255" t="s">
        <v>24</v>
      </c>
      <c r="F108" s="255">
        <v>3</v>
      </c>
      <c r="G108" s="15"/>
      <c r="H108" s="112"/>
    </row>
    <row r="109" spans="2:8" s="7" customFormat="1" ht="63" customHeight="1" thickBot="1">
      <c r="B109" s="12"/>
      <c r="C109" s="120"/>
      <c r="D109" s="232" t="s">
        <v>870</v>
      </c>
      <c r="E109" s="255"/>
      <c r="F109" s="115"/>
      <c r="G109" s="15"/>
      <c r="H109" s="112"/>
    </row>
    <row r="110" spans="2:8" s="7" customFormat="1" ht="24.75" customHeight="1" thickBot="1">
      <c r="B110" s="268"/>
      <c r="C110" s="269"/>
      <c r="D110" s="270"/>
      <c r="E110" s="271"/>
      <c r="F110" s="272"/>
      <c r="G110" s="273" t="s">
        <v>977</v>
      </c>
      <c r="H110" s="75">
        <f>SUM(H101:H109)</f>
        <v>0</v>
      </c>
    </row>
    <row r="111" spans="2:8" s="7" customFormat="1" ht="24.75" customHeight="1" thickBot="1">
      <c r="B111" s="283"/>
      <c r="C111" s="283"/>
      <c r="D111" s="283"/>
      <c r="E111" s="283"/>
      <c r="F111" s="272"/>
      <c r="G111" s="273"/>
      <c r="H111" s="276"/>
    </row>
    <row r="112" spans="2:8" s="7" customFormat="1" ht="24.75" customHeight="1" thickBot="1">
      <c r="B112" s="284"/>
      <c r="C112" s="285"/>
      <c r="D112" s="279"/>
      <c r="E112" s="286"/>
      <c r="F112" s="272"/>
      <c r="G112" s="272" t="s">
        <v>975</v>
      </c>
      <c r="H112" s="281">
        <f>H48</f>
        <v>0</v>
      </c>
    </row>
    <row r="113" spans="2:8" s="7" customFormat="1" ht="24.75" customHeight="1" thickBot="1">
      <c r="B113" s="284"/>
      <c r="C113" s="285"/>
      <c r="D113" s="279"/>
      <c r="E113" s="286"/>
      <c r="F113" s="272"/>
      <c r="G113" s="272" t="s">
        <v>976</v>
      </c>
      <c r="H113" s="281">
        <f>H100</f>
        <v>0</v>
      </c>
    </row>
    <row r="114" spans="2:8" s="76" customFormat="1" ht="24.75" customHeight="1" thickBot="1">
      <c r="B114" s="284"/>
      <c r="C114" s="285"/>
      <c r="D114" s="279"/>
      <c r="E114" s="286"/>
      <c r="F114" s="272"/>
      <c r="G114" s="272" t="s">
        <v>977</v>
      </c>
      <c r="H114" s="281">
        <f>H110</f>
        <v>0</v>
      </c>
    </row>
    <row r="115" spans="2:8" s="7" customFormat="1" ht="24.75" customHeight="1" thickBot="1">
      <c r="B115" s="274"/>
      <c r="C115" s="275"/>
      <c r="D115" s="275"/>
      <c r="E115" s="275"/>
      <c r="F115" s="272"/>
      <c r="G115" s="282" t="s">
        <v>978</v>
      </c>
      <c r="H115" s="75">
        <f>SUM(H112:H114)</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8" max="7" man="1"/>
    <brk id="100" max="7" man="1"/>
  </rowBreaks>
</worksheet>
</file>

<file path=xl/worksheets/sheet4.xml><?xml version="1.0" encoding="utf-8"?>
<worksheet xmlns="http://schemas.openxmlformats.org/spreadsheetml/2006/main" xmlns:r="http://schemas.openxmlformats.org/officeDocument/2006/relationships">
  <dimension ref="A1:I94"/>
  <sheetViews>
    <sheetView view="pageBreakPreview" zoomScaleNormal="82" zoomScaleSheetLayoutView="100" zoomScalePageLayoutView="0" workbookViewId="0" topLeftCell="A1">
      <selection activeCell="A2" sqref="A2:H9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5" ht="20.25">
      <c r="B1" s="298"/>
      <c r="C1" s="3" t="s">
        <v>775</v>
      </c>
      <c r="E1" s="1" t="s">
        <v>443</v>
      </c>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65"/>
      <c r="D6" s="166" t="s">
        <v>5</v>
      </c>
      <c r="E6" s="152"/>
      <c r="F6" s="239"/>
      <c r="G6" s="227"/>
      <c r="H6" s="231"/>
    </row>
    <row r="7" spans="1:8" s="7" customFormat="1" ht="30">
      <c r="A7" s="261"/>
      <c r="B7" s="170" t="s">
        <v>467</v>
      </c>
      <c r="C7" s="13">
        <f>C6+1</f>
        <v>1</v>
      </c>
      <c r="D7" s="14" t="s">
        <v>812</v>
      </c>
      <c r="E7" s="28" t="s">
        <v>799</v>
      </c>
      <c r="F7" s="239">
        <v>15</v>
      </c>
      <c r="G7" s="227"/>
      <c r="H7" s="231"/>
    </row>
    <row r="8" spans="1:8" s="7" customFormat="1" ht="45">
      <c r="A8" s="261"/>
      <c r="B8" s="170" t="s">
        <v>467</v>
      </c>
      <c r="C8" s="13">
        <f>C7+1</f>
        <v>2</v>
      </c>
      <c r="D8" s="14" t="s">
        <v>447</v>
      </c>
      <c r="E8" s="139" t="s">
        <v>799</v>
      </c>
      <c r="F8" s="209">
        <v>490</v>
      </c>
      <c r="G8" s="230"/>
      <c r="H8" s="67"/>
    </row>
    <row r="9" spans="1:8" s="7" customFormat="1" ht="30">
      <c r="A9" s="261"/>
      <c r="B9" s="170" t="s">
        <v>467</v>
      </c>
      <c r="C9" s="13">
        <f>C8+1</f>
        <v>3</v>
      </c>
      <c r="D9" s="14" t="s">
        <v>7</v>
      </c>
      <c r="E9" s="139" t="s">
        <v>799</v>
      </c>
      <c r="F9" s="209">
        <v>430</v>
      </c>
      <c r="G9" s="230"/>
      <c r="H9" s="67"/>
    </row>
    <row r="10" spans="1:8" s="7" customFormat="1" ht="18">
      <c r="A10" s="261"/>
      <c r="B10" s="170" t="s">
        <v>467</v>
      </c>
      <c r="C10" s="13">
        <f>C9+1</f>
        <v>4</v>
      </c>
      <c r="D10" s="14" t="s">
        <v>817</v>
      </c>
      <c r="E10" s="139" t="s">
        <v>799</v>
      </c>
      <c r="F10" s="209">
        <v>5</v>
      </c>
      <c r="G10" s="230"/>
      <c r="H10" s="67"/>
    </row>
    <row r="11" spans="1:8" s="7" customFormat="1" ht="15">
      <c r="A11" s="261"/>
      <c r="B11" s="170" t="s">
        <v>467</v>
      </c>
      <c r="C11" s="13">
        <f>C10+1</f>
        <v>5</v>
      </c>
      <c r="D11" s="162" t="s">
        <v>717</v>
      </c>
      <c r="E11" s="21" t="s">
        <v>718</v>
      </c>
      <c r="F11" s="209">
        <v>1</v>
      </c>
      <c r="G11" s="230"/>
      <c r="H11" s="67"/>
    </row>
    <row r="12" spans="1:8" s="7" customFormat="1" ht="15">
      <c r="A12" s="261"/>
      <c r="B12" s="170"/>
      <c r="C12" s="20"/>
      <c r="D12" s="83" t="s">
        <v>596</v>
      </c>
      <c r="E12" s="28"/>
      <c r="F12" s="209"/>
      <c r="G12" s="230"/>
      <c r="H12" s="67"/>
    </row>
    <row r="13" spans="1:8" s="7" customFormat="1" ht="15">
      <c r="A13" s="261"/>
      <c r="B13" s="170"/>
      <c r="C13" s="20"/>
      <c r="D13" s="145" t="s">
        <v>8</v>
      </c>
      <c r="E13" s="28"/>
      <c r="F13" s="209"/>
      <c r="G13" s="230"/>
      <c r="H13" s="67"/>
    </row>
    <row r="14" spans="1:8" s="7" customFormat="1" ht="75">
      <c r="A14" s="261"/>
      <c r="B14" s="170"/>
      <c r="C14" s="20"/>
      <c r="D14" s="24" t="s">
        <v>701</v>
      </c>
      <c r="E14" s="21"/>
      <c r="F14" s="209"/>
      <c r="G14" s="230"/>
      <c r="H14" s="67"/>
    </row>
    <row r="15" spans="1:8" s="7" customFormat="1" ht="15">
      <c r="A15" s="261"/>
      <c r="B15" s="170" t="s">
        <v>467</v>
      </c>
      <c r="C15" s="20">
        <f>C11+1</f>
        <v>6</v>
      </c>
      <c r="D15" s="14" t="s">
        <v>16</v>
      </c>
      <c r="E15" s="21" t="s">
        <v>10</v>
      </c>
      <c r="F15" s="307">
        <v>70.7</v>
      </c>
      <c r="G15" s="230"/>
      <c r="H15" s="67"/>
    </row>
    <row r="16" spans="1:8" s="7" customFormat="1" ht="15">
      <c r="A16" s="261"/>
      <c r="B16" s="170" t="s">
        <v>467</v>
      </c>
      <c r="C16" s="13">
        <f>C15+1</f>
        <v>7</v>
      </c>
      <c r="D16" s="14" t="s">
        <v>9</v>
      </c>
      <c r="E16" s="28" t="s">
        <v>10</v>
      </c>
      <c r="F16" s="307">
        <v>84.9</v>
      </c>
      <c r="G16" s="230"/>
      <c r="H16" s="67"/>
    </row>
    <row r="17" spans="1:8" s="7" customFormat="1" ht="75">
      <c r="A17" s="261"/>
      <c r="B17" s="170"/>
      <c r="C17" s="13"/>
      <c r="D17" s="24" t="s">
        <v>694</v>
      </c>
      <c r="E17" s="28"/>
      <c r="F17" s="307"/>
      <c r="G17" s="230"/>
      <c r="H17" s="67"/>
    </row>
    <row r="18" spans="1:8" s="7" customFormat="1" ht="15">
      <c r="A18" s="261"/>
      <c r="B18" s="170" t="s">
        <v>467</v>
      </c>
      <c r="C18" s="13">
        <f>C16+1</f>
        <v>8</v>
      </c>
      <c r="D18" s="14" t="s">
        <v>16</v>
      </c>
      <c r="E18" s="28" t="s">
        <v>10</v>
      </c>
      <c r="F18" s="240">
        <v>45</v>
      </c>
      <c r="G18" s="230"/>
      <c r="H18" s="67"/>
    </row>
    <row r="19" spans="1:8" s="7" customFormat="1" ht="15">
      <c r="A19" s="261"/>
      <c r="B19" s="170" t="s">
        <v>467</v>
      </c>
      <c r="C19" s="13">
        <f>C18+1</f>
        <v>9</v>
      </c>
      <c r="D19" s="14" t="s">
        <v>9</v>
      </c>
      <c r="E19" s="28" t="s">
        <v>10</v>
      </c>
      <c r="F19" s="240">
        <v>11.4</v>
      </c>
      <c r="G19" s="230"/>
      <c r="H19" s="67"/>
    </row>
    <row r="20" spans="1:8" s="7" customFormat="1" ht="15">
      <c r="A20" s="261"/>
      <c r="B20" s="170"/>
      <c r="C20" s="20"/>
      <c r="D20" s="145" t="s">
        <v>11</v>
      </c>
      <c r="E20" s="28"/>
      <c r="F20" s="209"/>
      <c r="G20" s="230"/>
      <c r="H20" s="67"/>
    </row>
    <row r="21" spans="1:8" s="7" customFormat="1" ht="15">
      <c r="A21" s="261"/>
      <c r="B21" s="170"/>
      <c r="C21" s="20"/>
      <c r="D21" s="167" t="s">
        <v>33</v>
      </c>
      <c r="E21" s="28"/>
      <c r="F21" s="209"/>
      <c r="G21" s="230"/>
      <c r="H21" s="67"/>
    </row>
    <row r="22" spans="1:8" s="7" customFormat="1" ht="30">
      <c r="A22" s="261"/>
      <c r="B22" s="170"/>
      <c r="C22" s="20"/>
      <c r="D22" s="24" t="s">
        <v>363</v>
      </c>
      <c r="E22" s="21"/>
      <c r="F22" s="209"/>
      <c r="G22" s="230"/>
      <c r="H22" s="67"/>
    </row>
    <row r="23" spans="1:8" s="7" customFormat="1" ht="15">
      <c r="A23" s="261"/>
      <c r="B23" s="170" t="s">
        <v>467</v>
      </c>
      <c r="C23" s="20">
        <f>C19+1</f>
        <v>10</v>
      </c>
      <c r="D23" s="25" t="s">
        <v>364</v>
      </c>
      <c r="E23" s="21" t="s">
        <v>12</v>
      </c>
      <c r="F23" s="209">
        <v>9</v>
      </c>
      <c r="G23" s="230"/>
      <c r="H23" s="67"/>
    </row>
    <row r="24" spans="1:8" s="7" customFormat="1" ht="15">
      <c r="A24" s="261"/>
      <c r="B24" s="170"/>
      <c r="C24" s="20"/>
      <c r="D24" s="24" t="s">
        <v>449</v>
      </c>
      <c r="E24" s="21"/>
      <c r="F24" s="209"/>
      <c r="G24" s="230"/>
      <c r="H24" s="67"/>
    </row>
    <row r="25" spans="1:8" s="7" customFormat="1" ht="15">
      <c r="A25" s="261"/>
      <c r="B25" s="170" t="s">
        <v>467</v>
      </c>
      <c r="C25" s="20">
        <f>C23+1</f>
        <v>11</v>
      </c>
      <c r="D25" s="25" t="s">
        <v>468</v>
      </c>
      <c r="E25" s="21" t="s">
        <v>12</v>
      </c>
      <c r="F25" s="209">
        <v>1</v>
      </c>
      <c r="G25" s="230"/>
      <c r="H25" s="67"/>
    </row>
    <row r="26" spans="1:8" s="7" customFormat="1" ht="15">
      <c r="A26" s="261"/>
      <c r="B26" s="170"/>
      <c r="C26" s="20"/>
      <c r="D26" s="167" t="s">
        <v>13</v>
      </c>
      <c r="E26" s="28"/>
      <c r="F26" s="209"/>
      <c r="G26" s="230"/>
      <c r="H26" s="67"/>
    </row>
    <row r="27" spans="1:8" s="7" customFormat="1" ht="15">
      <c r="A27" s="261"/>
      <c r="B27" s="170"/>
      <c r="C27" s="20"/>
      <c r="D27" s="24" t="s">
        <v>32</v>
      </c>
      <c r="E27" s="21"/>
      <c r="F27" s="209"/>
      <c r="G27" s="230"/>
      <c r="H27" s="67"/>
    </row>
    <row r="28" spans="1:8" s="7" customFormat="1" ht="15">
      <c r="A28" s="261"/>
      <c r="B28" s="170" t="s">
        <v>467</v>
      </c>
      <c r="C28" s="20">
        <f>C25+1</f>
        <v>12</v>
      </c>
      <c r="D28" s="25" t="s">
        <v>451</v>
      </c>
      <c r="E28" s="21" t="s">
        <v>12</v>
      </c>
      <c r="F28" s="209">
        <v>9</v>
      </c>
      <c r="G28" s="230"/>
      <c r="H28" s="67"/>
    </row>
    <row r="29" spans="1:8" s="7" customFormat="1" ht="15">
      <c r="A29" s="261"/>
      <c r="B29" s="170"/>
      <c r="C29" s="20"/>
      <c r="D29" s="24" t="s">
        <v>469</v>
      </c>
      <c r="E29" s="21"/>
      <c r="F29" s="209"/>
      <c r="G29" s="230"/>
      <c r="H29" s="67"/>
    </row>
    <row r="30" spans="1:8" s="7" customFormat="1" ht="15">
      <c r="A30" s="261"/>
      <c r="B30" s="170" t="s">
        <v>467</v>
      </c>
      <c r="C30" s="20">
        <f>C28+1</f>
        <v>13</v>
      </c>
      <c r="D30" s="25" t="s">
        <v>470</v>
      </c>
      <c r="E30" s="21" t="s">
        <v>12</v>
      </c>
      <c r="F30" s="209">
        <v>2</v>
      </c>
      <c r="G30" s="230"/>
      <c r="H30" s="67"/>
    </row>
    <row r="31" spans="1:8" s="7" customFormat="1" ht="15">
      <c r="A31" s="261"/>
      <c r="B31" s="170"/>
      <c r="C31" s="20"/>
      <c r="D31" s="24" t="s">
        <v>381</v>
      </c>
      <c r="E31" s="21"/>
      <c r="F31" s="209"/>
      <c r="G31" s="230"/>
      <c r="H31" s="67"/>
    </row>
    <row r="32" spans="1:8" s="7" customFormat="1" ht="15">
      <c r="A32" s="261"/>
      <c r="B32" s="170" t="s">
        <v>467</v>
      </c>
      <c r="C32" s="20">
        <f>C30+1</f>
        <v>14</v>
      </c>
      <c r="D32" s="25" t="s">
        <v>382</v>
      </c>
      <c r="E32" s="21" t="s">
        <v>12</v>
      </c>
      <c r="F32" s="209">
        <v>1</v>
      </c>
      <c r="G32" s="230"/>
      <c r="H32" s="67"/>
    </row>
    <row r="33" spans="1:8" s="7" customFormat="1" ht="15">
      <c r="A33" s="261"/>
      <c r="B33" s="170"/>
      <c r="C33" s="20"/>
      <c r="D33" s="24" t="s">
        <v>454</v>
      </c>
      <c r="E33" s="21"/>
      <c r="F33" s="209"/>
      <c r="G33" s="230"/>
      <c r="H33" s="67"/>
    </row>
    <row r="34" spans="1:8" s="7" customFormat="1" ht="15">
      <c r="A34" s="261"/>
      <c r="B34" s="170" t="s">
        <v>467</v>
      </c>
      <c r="C34" s="20">
        <f>C32+1</f>
        <v>15</v>
      </c>
      <c r="D34" s="25" t="s">
        <v>37</v>
      </c>
      <c r="E34" s="21" t="s">
        <v>12</v>
      </c>
      <c r="F34" s="209">
        <v>15</v>
      </c>
      <c r="G34" s="230"/>
      <c r="H34" s="67"/>
    </row>
    <row r="35" spans="1:8" s="7" customFormat="1" ht="15">
      <c r="A35" s="261"/>
      <c r="B35" s="170"/>
      <c r="C35" s="20"/>
      <c r="D35" s="167" t="s">
        <v>34</v>
      </c>
      <c r="E35" s="21"/>
      <c r="F35" s="209"/>
      <c r="G35" s="230"/>
      <c r="H35" s="67"/>
    </row>
    <row r="36" spans="1:8" s="7" customFormat="1" ht="15">
      <c r="A36" s="261"/>
      <c r="B36" s="170"/>
      <c r="C36" s="20"/>
      <c r="D36" s="24" t="s">
        <v>471</v>
      </c>
      <c r="E36" s="21"/>
      <c r="F36" s="209"/>
      <c r="G36" s="230"/>
      <c r="H36" s="67"/>
    </row>
    <row r="37" spans="1:8" s="7" customFormat="1" ht="15">
      <c r="A37" s="261"/>
      <c r="B37" s="170" t="s">
        <v>467</v>
      </c>
      <c r="C37" s="20">
        <f>C34+1</f>
        <v>16</v>
      </c>
      <c r="D37" s="25" t="s">
        <v>38</v>
      </c>
      <c r="E37" s="21" t="s">
        <v>14</v>
      </c>
      <c r="F37" s="209">
        <v>1</v>
      </c>
      <c r="G37" s="230"/>
      <c r="H37" s="67"/>
    </row>
    <row r="38" spans="1:8" s="7" customFormat="1" ht="30">
      <c r="A38" s="261"/>
      <c r="B38" s="170"/>
      <c r="C38" s="20"/>
      <c r="D38" s="24" t="s">
        <v>456</v>
      </c>
      <c r="E38" s="21"/>
      <c r="F38" s="209"/>
      <c r="G38" s="230"/>
      <c r="H38" s="67"/>
    </row>
    <row r="39" spans="1:8" s="7" customFormat="1" ht="15">
      <c r="A39" s="261"/>
      <c r="B39" s="170" t="s">
        <v>467</v>
      </c>
      <c r="C39" s="20">
        <f>C37+1</f>
        <v>17</v>
      </c>
      <c r="D39" s="25" t="s">
        <v>35</v>
      </c>
      <c r="E39" s="21" t="s">
        <v>14</v>
      </c>
      <c r="F39" s="209">
        <v>9</v>
      </c>
      <c r="G39" s="230"/>
      <c r="H39" s="67"/>
    </row>
    <row r="40" spans="1:8" s="7" customFormat="1" ht="15">
      <c r="A40" s="261"/>
      <c r="B40" s="170"/>
      <c r="C40" s="20"/>
      <c r="D40" s="145" t="s">
        <v>15</v>
      </c>
      <c r="E40" s="21"/>
      <c r="F40" s="209"/>
      <c r="G40" s="230"/>
      <c r="H40" s="67"/>
    </row>
    <row r="41" spans="1:8" s="7" customFormat="1" ht="15">
      <c r="A41" s="261"/>
      <c r="B41" s="170"/>
      <c r="C41" s="20"/>
      <c r="D41" s="26" t="s">
        <v>430</v>
      </c>
      <c r="E41" s="28"/>
      <c r="F41" s="209"/>
      <c r="G41" s="230"/>
      <c r="H41" s="67"/>
    </row>
    <row r="42" spans="1:8" s="7" customFormat="1" ht="15">
      <c r="A42" s="261"/>
      <c r="B42" s="170" t="s">
        <v>467</v>
      </c>
      <c r="C42" s="20">
        <f>C39+1</f>
        <v>18</v>
      </c>
      <c r="D42" s="14" t="s">
        <v>9</v>
      </c>
      <c r="E42" s="28" t="s">
        <v>14</v>
      </c>
      <c r="F42" s="209">
        <v>6</v>
      </c>
      <c r="G42" s="230"/>
      <c r="H42" s="67"/>
    </row>
    <row r="43" spans="1:8" s="7" customFormat="1" ht="15">
      <c r="A43" s="261"/>
      <c r="B43" s="170" t="s">
        <v>467</v>
      </c>
      <c r="C43" s="20">
        <f>C42+1</f>
        <v>19</v>
      </c>
      <c r="D43" s="14" t="s">
        <v>17</v>
      </c>
      <c r="E43" s="28" t="s">
        <v>14</v>
      </c>
      <c r="F43" s="209">
        <v>2</v>
      </c>
      <c r="G43" s="230"/>
      <c r="H43" s="67"/>
    </row>
    <row r="44" spans="1:8" s="7" customFormat="1" ht="15">
      <c r="A44" s="261"/>
      <c r="B44" s="170"/>
      <c r="C44" s="20"/>
      <c r="D44" s="24" t="s">
        <v>419</v>
      </c>
      <c r="E44" s="21"/>
      <c r="F44" s="209"/>
      <c r="G44" s="230"/>
      <c r="H44" s="67"/>
    </row>
    <row r="45" spans="1:8" s="7" customFormat="1" ht="30">
      <c r="A45" s="261"/>
      <c r="B45" s="170" t="s">
        <v>467</v>
      </c>
      <c r="C45" s="154">
        <f>C43+1</f>
        <v>20</v>
      </c>
      <c r="D45" s="226" t="s">
        <v>607</v>
      </c>
      <c r="E45" s="153" t="s">
        <v>14</v>
      </c>
      <c r="F45" s="209">
        <v>8</v>
      </c>
      <c r="G45" s="230"/>
      <c r="H45" s="67"/>
    </row>
    <row r="46" spans="1:8" s="7" customFormat="1" ht="15">
      <c r="A46" s="261"/>
      <c r="B46" s="170"/>
      <c r="C46" s="20"/>
      <c r="D46" s="145" t="s">
        <v>21</v>
      </c>
      <c r="E46" s="28"/>
      <c r="F46" s="209"/>
      <c r="G46" s="230"/>
      <c r="H46" s="67"/>
    </row>
    <row r="47" spans="1:8" s="7" customFormat="1" ht="15">
      <c r="A47" s="261"/>
      <c r="B47" s="170"/>
      <c r="C47" s="13"/>
      <c r="D47" s="26" t="s">
        <v>22</v>
      </c>
      <c r="E47" s="28"/>
      <c r="F47" s="209"/>
      <c r="G47" s="230"/>
      <c r="H47" s="67"/>
    </row>
    <row r="48" spans="1:8" s="7" customFormat="1" ht="15">
      <c r="A48" s="261"/>
      <c r="B48" s="170" t="s">
        <v>467</v>
      </c>
      <c r="C48" s="20">
        <f>C45+1</f>
        <v>21</v>
      </c>
      <c r="D48" s="25" t="s">
        <v>27</v>
      </c>
      <c r="E48" s="21" t="s">
        <v>24</v>
      </c>
      <c r="F48" s="209">
        <v>7</v>
      </c>
      <c r="G48" s="230"/>
      <c r="H48" s="67"/>
    </row>
    <row r="49" spans="1:8" s="7" customFormat="1" ht="15">
      <c r="A49" s="261"/>
      <c r="B49" s="170" t="s">
        <v>467</v>
      </c>
      <c r="C49" s="20">
        <f>C48+1</f>
        <v>22</v>
      </c>
      <c r="D49" s="25" t="s">
        <v>29</v>
      </c>
      <c r="E49" s="21" t="s">
        <v>24</v>
      </c>
      <c r="F49" s="209">
        <v>5</v>
      </c>
      <c r="G49" s="230"/>
      <c r="H49" s="67"/>
    </row>
    <row r="50" spans="1:8" s="7" customFormat="1" ht="15">
      <c r="A50" s="261"/>
      <c r="B50" s="170" t="s">
        <v>467</v>
      </c>
      <c r="C50" s="20">
        <f>C49+1</f>
        <v>23</v>
      </c>
      <c r="D50" s="25" t="s">
        <v>727</v>
      </c>
      <c r="E50" s="21" t="s">
        <v>24</v>
      </c>
      <c r="F50" s="209">
        <v>2</v>
      </c>
      <c r="G50" s="230"/>
      <c r="H50" s="67"/>
    </row>
    <row r="51" spans="1:8" s="7" customFormat="1" ht="15">
      <c r="A51" s="261"/>
      <c r="B51" s="170"/>
      <c r="C51" s="20"/>
      <c r="D51" s="24" t="s">
        <v>472</v>
      </c>
      <c r="E51" s="21"/>
      <c r="F51" s="21"/>
      <c r="G51" s="230"/>
      <c r="H51" s="67"/>
    </row>
    <row r="52" spans="1:8" s="7" customFormat="1" ht="15">
      <c r="A52" s="261"/>
      <c r="B52" s="170" t="s">
        <v>467</v>
      </c>
      <c r="C52" s="13">
        <f>C50+1</f>
        <v>24</v>
      </c>
      <c r="D52" s="25" t="s">
        <v>458</v>
      </c>
      <c r="E52" s="21" t="s">
        <v>466</v>
      </c>
      <c r="F52" s="21">
        <v>1</v>
      </c>
      <c r="G52" s="230"/>
      <c r="H52" s="67"/>
    </row>
    <row r="53" spans="1:8" s="7" customFormat="1" ht="15">
      <c r="A53" s="261"/>
      <c r="B53" s="170"/>
      <c r="C53" s="13"/>
      <c r="D53" s="26" t="s">
        <v>122</v>
      </c>
      <c r="E53" s="28"/>
      <c r="F53" s="21"/>
      <c r="G53" s="230"/>
      <c r="H53" s="67"/>
    </row>
    <row r="54" spans="1:8" s="7" customFormat="1" ht="15.75" thickBot="1">
      <c r="A54" s="261"/>
      <c r="B54" s="170" t="s">
        <v>467</v>
      </c>
      <c r="C54" s="13">
        <f>C52+1</f>
        <v>25</v>
      </c>
      <c r="D54" s="14" t="s">
        <v>580</v>
      </c>
      <c r="E54" s="28" t="s">
        <v>12</v>
      </c>
      <c r="F54" s="21">
        <v>1</v>
      </c>
      <c r="G54" s="230"/>
      <c r="H54" s="67"/>
    </row>
    <row r="55" spans="1:8" s="7" customFormat="1" ht="27" customHeight="1" thickBot="1">
      <c r="A55" s="261"/>
      <c r="B55" s="268"/>
      <c r="C55" s="269"/>
      <c r="D55" s="270"/>
      <c r="E55" s="271"/>
      <c r="F55" s="272"/>
      <c r="G55" s="273" t="s">
        <v>998</v>
      </c>
      <c r="H55" s="75">
        <f>SUM(H5:H54)</f>
        <v>0</v>
      </c>
    </row>
    <row r="56" spans="1:8" s="7" customFormat="1" ht="15">
      <c r="A56" s="261"/>
      <c r="B56" s="170"/>
      <c r="C56" s="13"/>
      <c r="D56" s="83" t="s">
        <v>597</v>
      </c>
      <c r="E56" s="28"/>
      <c r="F56" s="29"/>
      <c r="G56" s="230"/>
      <c r="H56" s="67"/>
    </row>
    <row r="57" spans="1:8" s="7" customFormat="1" ht="15">
      <c r="A57" s="261"/>
      <c r="B57" s="170"/>
      <c r="C57" s="13"/>
      <c r="D57" s="145" t="s">
        <v>8</v>
      </c>
      <c r="E57" s="28"/>
      <c r="F57" s="29"/>
      <c r="G57" s="230"/>
      <c r="H57" s="67"/>
    </row>
    <row r="58" spans="1:8" s="7" customFormat="1" ht="45">
      <c r="A58" s="261"/>
      <c r="B58" s="170"/>
      <c r="C58" s="13"/>
      <c r="D58" s="26" t="s">
        <v>459</v>
      </c>
      <c r="E58" s="28"/>
      <c r="F58" s="38"/>
      <c r="G58" s="230"/>
      <c r="H58" s="67"/>
    </row>
    <row r="59" spans="1:9" s="7" customFormat="1" ht="15">
      <c r="A59" s="261"/>
      <c r="B59" s="170" t="s">
        <v>467</v>
      </c>
      <c r="C59" s="13">
        <f>C54+1</f>
        <v>26</v>
      </c>
      <c r="D59" s="14" t="s">
        <v>16</v>
      </c>
      <c r="E59" s="28" t="s">
        <v>10</v>
      </c>
      <c r="F59" s="38">
        <v>34.5</v>
      </c>
      <c r="G59" s="230"/>
      <c r="H59" s="67"/>
      <c r="I59" s="169"/>
    </row>
    <row r="60" spans="1:9" s="7" customFormat="1" ht="15">
      <c r="A60" s="261"/>
      <c r="B60" s="170" t="s">
        <v>467</v>
      </c>
      <c r="C60" s="13">
        <f>C59+1</f>
        <v>27</v>
      </c>
      <c r="D60" s="14" t="s">
        <v>9</v>
      </c>
      <c r="E60" s="28" t="s">
        <v>10</v>
      </c>
      <c r="F60" s="38">
        <v>3.7</v>
      </c>
      <c r="G60" s="230"/>
      <c r="H60" s="67"/>
      <c r="I60" s="169"/>
    </row>
    <row r="61" spans="1:9" s="7" customFormat="1" ht="45">
      <c r="A61" s="261"/>
      <c r="B61" s="170"/>
      <c r="C61" s="13"/>
      <c r="D61" s="26" t="s">
        <v>602</v>
      </c>
      <c r="E61" s="28"/>
      <c r="F61" s="38"/>
      <c r="G61" s="230"/>
      <c r="H61" s="67"/>
      <c r="I61" s="169"/>
    </row>
    <row r="62" spans="1:9" s="7" customFormat="1" ht="15">
      <c r="A62" s="261"/>
      <c r="B62" s="170" t="s">
        <v>467</v>
      </c>
      <c r="C62" s="13">
        <f>C60+1</f>
        <v>28</v>
      </c>
      <c r="D62" s="14" t="s">
        <v>16</v>
      </c>
      <c r="E62" s="28" t="s">
        <v>10</v>
      </c>
      <c r="F62" s="38">
        <v>69.1</v>
      </c>
      <c r="G62" s="230"/>
      <c r="H62" s="67"/>
      <c r="I62" s="169"/>
    </row>
    <row r="63" spans="1:9" s="7" customFormat="1" ht="15">
      <c r="A63" s="261"/>
      <c r="B63" s="170" t="s">
        <v>467</v>
      </c>
      <c r="C63" s="13">
        <f>C62+1</f>
        <v>29</v>
      </c>
      <c r="D63" s="14" t="s">
        <v>9</v>
      </c>
      <c r="E63" s="28" t="s">
        <v>10</v>
      </c>
      <c r="F63" s="38">
        <v>69.4</v>
      </c>
      <c r="G63" s="230"/>
      <c r="H63" s="67"/>
      <c r="I63" s="169"/>
    </row>
    <row r="64" spans="1:9" s="7" customFormat="1" ht="15">
      <c r="A64" s="261"/>
      <c r="B64" s="170" t="s">
        <v>467</v>
      </c>
      <c r="C64" s="13">
        <f>C63+1</f>
        <v>30</v>
      </c>
      <c r="D64" s="14" t="s">
        <v>17</v>
      </c>
      <c r="E64" s="28" t="s">
        <v>10</v>
      </c>
      <c r="F64" s="38">
        <v>14.6</v>
      </c>
      <c r="G64" s="230"/>
      <c r="H64" s="67"/>
      <c r="I64" s="169"/>
    </row>
    <row r="65" spans="1:8" s="7" customFormat="1" ht="15">
      <c r="A65" s="261"/>
      <c r="B65" s="170"/>
      <c r="C65" s="13"/>
      <c r="D65" s="145" t="s">
        <v>11</v>
      </c>
      <c r="E65" s="28"/>
      <c r="F65" s="38"/>
      <c r="G65" s="230"/>
      <c r="H65" s="67"/>
    </row>
    <row r="66" spans="1:8" s="7" customFormat="1" ht="15">
      <c r="A66" s="261"/>
      <c r="B66" s="170"/>
      <c r="C66" s="13"/>
      <c r="D66" s="145" t="s">
        <v>461</v>
      </c>
      <c r="E66" s="28"/>
      <c r="F66" s="38"/>
      <c r="G66" s="230"/>
      <c r="H66" s="67"/>
    </row>
    <row r="67" spans="1:8" s="7" customFormat="1" ht="15">
      <c r="A67" s="261"/>
      <c r="B67" s="170"/>
      <c r="C67" s="13"/>
      <c r="D67" s="26" t="s">
        <v>462</v>
      </c>
      <c r="E67" s="28"/>
      <c r="F67" s="29"/>
      <c r="G67" s="230"/>
      <c r="H67" s="67"/>
    </row>
    <row r="68" spans="1:9" s="7" customFormat="1" ht="15">
      <c r="A68" s="261"/>
      <c r="B68" s="170" t="s">
        <v>467</v>
      </c>
      <c r="C68" s="13">
        <f>C64+1</f>
        <v>31</v>
      </c>
      <c r="D68" s="14" t="s">
        <v>20</v>
      </c>
      <c r="E68" s="28" t="s">
        <v>12</v>
      </c>
      <c r="F68" s="29">
        <v>10</v>
      </c>
      <c r="G68" s="230"/>
      <c r="H68" s="67"/>
      <c r="I68" s="173"/>
    </row>
    <row r="69" spans="1:9" s="7" customFormat="1" ht="15">
      <c r="A69" s="261"/>
      <c r="B69" s="170"/>
      <c r="C69" s="13"/>
      <c r="D69" s="26" t="s">
        <v>800</v>
      </c>
      <c r="E69" s="28"/>
      <c r="F69" s="29"/>
      <c r="G69" s="230"/>
      <c r="H69" s="67"/>
      <c r="I69" s="173"/>
    </row>
    <row r="70" spans="1:9" s="7" customFormat="1" ht="15">
      <c r="A70" s="261"/>
      <c r="B70" s="170" t="s">
        <v>467</v>
      </c>
      <c r="C70" s="13">
        <f>C68+1</f>
        <v>32</v>
      </c>
      <c r="D70" s="14" t="s">
        <v>20</v>
      </c>
      <c r="E70" s="28" t="s">
        <v>12</v>
      </c>
      <c r="F70" s="29">
        <v>5</v>
      </c>
      <c r="G70" s="230"/>
      <c r="H70" s="67"/>
      <c r="I70" s="173"/>
    </row>
    <row r="71" spans="1:9" s="7" customFormat="1" ht="15">
      <c r="A71" s="261"/>
      <c r="B71" s="170" t="s">
        <v>467</v>
      </c>
      <c r="C71" s="13">
        <f>C70+1</f>
        <v>33</v>
      </c>
      <c r="D71" s="14" t="s">
        <v>313</v>
      </c>
      <c r="E71" s="28" t="s">
        <v>12</v>
      </c>
      <c r="F71" s="29">
        <v>8</v>
      </c>
      <c r="G71" s="230"/>
      <c r="H71" s="67"/>
      <c r="I71" s="173"/>
    </row>
    <row r="72" spans="1:8" s="7" customFormat="1" ht="15">
      <c r="A72" s="261"/>
      <c r="B72" s="170"/>
      <c r="C72" s="13"/>
      <c r="D72" s="145" t="s">
        <v>15</v>
      </c>
      <c r="E72" s="28"/>
      <c r="F72" s="29"/>
      <c r="G72" s="230"/>
      <c r="H72" s="67"/>
    </row>
    <row r="73" spans="1:8" s="7" customFormat="1" ht="15">
      <c r="A73" s="261"/>
      <c r="B73" s="170"/>
      <c r="C73" s="13"/>
      <c r="D73" s="26" t="s">
        <v>463</v>
      </c>
      <c r="E73" s="28"/>
      <c r="F73" s="29"/>
      <c r="G73" s="230"/>
      <c r="H73" s="67"/>
    </row>
    <row r="74" spans="1:8" s="7" customFormat="1" ht="15">
      <c r="A74" s="261"/>
      <c r="B74" s="170" t="s">
        <v>467</v>
      </c>
      <c r="C74" s="13">
        <f>C71+1</f>
        <v>34</v>
      </c>
      <c r="D74" s="14" t="s">
        <v>16</v>
      </c>
      <c r="E74" s="28" t="s">
        <v>14</v>
      </c>
      <c r="F74" s="29">
        <v>4</v>
      </c>
      <c r="G74" s="230"/>
      <c r="H74" s="67"/>
    </row>
    <row r="75" spans="1:8" s="7" customFormat="1" ht="15">
      <c r="A75" s="261"/>
      <c r="B75" s="170" t="s">
        <v>467</v>
      </c>
      <c r="C75" s="13">
        <f>C74+1</f>
        <v>35</v>
      </c>
      <c r="D75" s="14" t="s">
        <v>9</v>
      </c>
      <c r="E75" s="28" t="s">
        <v>14</v>
      </c>
      <c r="F75" s="29">
        <v>1</v>
      </c>
      <c r="G75" s="230"/>
      <c r="H75" s="67"/>
    </row>
    <row r="76" spans="1:8" s="7" customFormat="1" ht="15">
      <c r="A76" s="261"/>
      <c r="B76" s="170"/>
      <c r="C76" s="13"/>
      <c r="D76" s="26" t="s">
        <v>473</v>
      </c>
      <c r="E76" s="28"/>
      <c r="F76" s="29"/>
      <c r="G76" s="230"/>
      <c r="H76" s="67"/>
    </row>
    <row r="77" spans="1:9" s="7" customFormat="1" ht="15">
      <c r="A77" s="261"/>
      <c r="B77" s="170" t="s">
        <v>467</v>
      </c>
      <c r="C77" s="13">
        <f>C75+1</f>
        <v>36</v>
      </c>
      <c r="D77" s="14" t="s">
        <v>16</v>
      </c>
      <c r="E77" s="28" t="s">
        <v>14</v>
      </c>
      <c r="F77" s="29">
        <v>1</v>
      </c>
      <c r="G77" s="230"/>
      <c r="H77" s="67"/>
      <c r="I77" s="173"/>
    </row>
    <row r="78" spans="1:9" s="7" customFormat="1" ht="15">
      <c r="A78" s="261"/>
      <c r="B78" s="170" t="s">
        <v>467</v>
      </c>
      <c r="C78" s="13">
        <f>C77+1</f>
        <v>37</v>
      </c>
      <c r="D78" s="14" t="s">
        <v>9</v>
      </c>
      <c r="E78" s="28" t="s">
        <v>14</v>
      </c>
      <c r="F78" s="29">
        <v>2</v>
      </c>
      <c r="G78" s="230"/>
      <c r="H78" s="67"/>
      <c r="I78" s="173"/>
    </row>
    <row r="79" spans="1:9" s="7" customFormat="1" ht="15">
      <c r="A79" s="261"/>
      <c r="B79" s="170"/>
      <c r="C79" s="13"/>
      <c r="D79" s="26" t="s">
        <v>419</v>
      </c>
      <c r="E79" s="28"/>
      <c r="F79" s="29"/>
      <c r="G79" s="230"/>
      <c r="H79" s="67"/>
      <c r="I79" s="173"/>
    </row>
    <row r="80" spans="1:9" s="7" customFormat="1" ht="30">
      <c r="A80" s="261"/>
      <c r="B80" s="170" t="s">
        <v>467</v>
      </c>
      <c r="C80" s="13">
        <f>C77+1</f>
        <v>37</v>
      </c>
      <c r="D80" s="14" t="s">
        <v>607</v>
      </c>
      <c r="E80" s="153" t="s">
        <v>14</v>
      </c>
      <c r="F80" s="29">
        <v>3</v>
      </c>
      <c r="G80" s="230"/>
      <c r="H80" s="67"/>
      <c r="I80" s="173"/>
    </row>
    <row r="81" spans="1:9" s="7" customFormat="1" ht="31.5">
      <c r="A81" s="261"/>
      <c r="B81" s="170" t="s">
        <v>467</v>
      </c>
      <c r="C81" s="13">
        <f>C80+1</f>
        <v>38</v>
      </c>
      <c r="D81" s="14" t="s">
        <v>418</v>
      </c>
      <c r="E81" s="153" t="s">
        <v>14</v>
      </c>
      <c r="F81" s="29">
        <v>5</v>
      </c>
      <c r="G81" s="230"/>
      <c r="H81" s="67"/>
      <c r="I81" s="173"/>
    </row>
    <row r="82" spans="1:8" ht="15">
      <c r="A82" s="181"/>
      <c r="B82" s="170"/>
      <c r="C82" s="13"/>
      <c r="D82" s="145" t="s">
        <v>21</v>
      </c>
      <c r="E82" s="28"/>
      <c r="F82" s="29"/>
      <c r="G82" s="176"/>
      <c r="H82" s="177"/>
    </row>
    <row r="83" spans="1:8" ht="15">
      <c r="A83" s="181"/>
      <c r="B83" s="170"/>
      <c r="C83" s="13"/>
      <c r="D83" s="26" t="s">
        <v>22</v>
      </c>
      <c r="E83" s="28"/>
      <c r="F83" s="29"/>
      <c r="G83" s="176"/>
      <c r="H83" s="177"/>
    </row>
    <row r="84" spans="1:9" ht="15">
      <c r="A84" s="181"/>
      <c r="B84" s="170" t="s">
        <v>467</v>
      </c>
      <c r="C84" s="20">
        <f>C81+1</f>
        <v>39</v>
      </c>
      <c r="D84" s="25" t="s">
        <v>27</v>
      </c>
      <c r="E84" s="21" t="s">
        <v>24</v>
      </c>
      <c r="F84" s="29">
        <v>7</v>
      </c>
      <c r="G84" s="176"/>
      <c r="H84" s="177"/>
      <c r="I84" s="179"/>
    </row>
    <row r="85" spans="1:9" ht="15">
      <c r="A85" s="181"/>
      <c r="B85" s="170" t="s">
        <v>467</v>
      </c>
      <c r="C85" s="20">
        <f>C84+1</f>
        <v>40</v>
      </c>
      <c r="D85" s="25" t="s">
        <v>29</v>
      </c>
      <c r="E85" s="21" t="s">
        <v>24</v>
      </c>
      <c r="F85" s="29">
        <v>6</v>
      </c>
      <c r="G85" s="176"/>
      <c r="H85" s="177"/>
      <c r="I85" s="179"/>
    </row>
    <row r="86" spans="1:9" s="180" customFormat="1" ht="15">
      <c r="A86" s="305"/>
      <c r="B86" s="170" t="s">
        <v>467</v>
      </c>
      <c r="C86" s="20">
        <f>C85+1</f>
        <v>41</v>
      </c>
      <c r="D86" s="25" t="s">
        <v>727</v>
      </c>
      <c r="E86" s="21" t="s">
        <v>24</v>
      </c>
      <c r="F86" s="21">
        <v>2</v>
      </c>
      <c r="G86" s="59"/>
      <c r="H86" s="60"/>
      <c r="I86" s="179"/>
    </row>
    <row r="87" spans="1:8" s="185" customFormat="1" ht="15">
      <c r="A87" s="308"/>
      <c r="B87" s="170"/>
      <c r="C87" s="20"/>
      <c r="D87" s="24" t="s">
        <v>439</v>
      </c>
      <c r="E87" s="21"/>
      <c r="F87" s="21"/>
      <c r="G87" s="59"/>
      <c r="H87" s="60"/>
    </row>
    <row r="88" spans="1:8" s="185" customFormat="1" ht="15">
      <c r="A88" s="308"/>
      <c r="B88" s="170" t="s">
        <v>467</v>
      </c>
      <c r="C88" s="13">
        <f>C86+1</f>
        <v>42</v>
      </c>
      <c r="D88" s="25" t="s">
        <v>474</v>
      </c>
      <c r="E88" s="21" t="s">
        <v>24</v>
      </c>
      <c r="F88" s="21">
        <v>1</v>
      </c>
      <c r="G88" s="59"/>
      <c r="H88" s="60"/>
    </row>
    <row r="89" spans="1:8" s="185" customFormat="1" ht="45.75" thickBot="1">
      <c r="A89" s="308"/>
      <c r="B89" s="170"/>
      <c r="C89" s="13"/>
      <c r="D89" s="14" t="s">
        <v>1038</v>
      </c>
      <c r="E89" s="28"/>
      <c r="F89" s="21"/>
      <c r="G89" s="59"/>
      <c r="H89" s="60"/>
    </row>
    <row r="90" spans="1:8" s="185" customFormat="1" ht="24.75" customHeight="1" thickBot="1">
      <c r="A90" s="308"/>
      <c r="B90" s="306"/>
      <c r="C90" s="283"/>
      <c r="D90" s="283"/>
      <c r="E90" s="283"/>
      <c r="F90" s="272"/>
      <c r="G90" s="273" t="s">
        <v>997</v>
      </c>
      <c r="H90" s="75">
        <f>SUM(H56:H89)</f>
        <v>0</v>
      </c>
    </row>
    <row r="91" spans="1:8" s="185" customFormat="1" ht="24.75" customHeight="1" thickBot="1">
      <c r="A91" s="308"/>
      <c r="B91" s="283"/>
      <c r="C91" s="283"/>
      <c r="D91" s="283"/>
      <c r="E91" s="283"/>
      <c r="F91" s="272"/>
      <c r="G91" s="273"/>
      <c r="H91" s="276"/>
    </row>
    <row r="92" spans="2:8" s="185" customFormat="1" ht="24.75" customHeight="1" thickBot="1">
      <c r="B92" s="277"/>
      <c r="C92" s="278"/>
      <c r="D92" s="279"/>
      <c r="E92" s="280"/>
      <c r="F92" s="74"/>
      <c r="G92" s="74" t="s">
        <v>998</v>
      </c>
      <c r="H92" s="281">
        <f>H55</f>
        <v>0</v>
      </c>
    </row>
    <row r="93" spans="2:8" s="185" customFormat="1" ht="24.75" customHeight="1" thickBot="1">
      <c r="B93" s="277"/>
      <c r="C93" s="278"/>
      <c r="D93" s="279"/>
      <c r="E93" s="280"/>
      <c r="F93" s="74"/>
      <c r="G93" s="74" t="s">
        <v>999</v>
      </c>
      <c r="H93" s="281">
        <f>H90</f>
        <v>0</v>
      </c>
    </row>
    <row r="94" spans="2:8" s="185" customFormat="1" ht="24.75" customHeight="1" thickBot="1">
      <c r="B94" s="274"/>
      <c r="C94" s="275"/>
      <c r="D94" s="275"/>
      <c r="E94" s="275"/>
      <c r="F94" s="272"/>
      <c r="G94" s="282" t="s">
        <v>874</v>
      </c>
      <c r="H94" s="75">
        <f>SUM(H92:H93)</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5" max="255" man="1"/>
  </rowBreaks>
</worksheet>
</file>

<file path=xl/worksheets/sheet40.xml><?xml version="1.0" encoding="utf-8"?>
<worksheet xmlns="http://schemas.openxmlformats.org/spreadsheetml/2006/main" xmlns:r="http://schemas.openxmlformats.org/officeDocument/2006/relationships">
  <dimension ref="B1:V119"/>
  <sheetViews>
    <sheetView view="pageBreakPreview" zoomScaleSheetLayoutView="100" zoomScalePageLayoutView="0" workbookViewId="0" topLeftCell="A93">
      <selection activeCell="B70" sqref="B70:F70"/>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ht="20.25">
      <c r="C1" s="3" t="s">
        <v>759</v>
      </c>
    </row>
    <row r="2" ht="15.75" thickBot="1"/>
    <row r="3" spans="2:8" ht="15">
      <c r="B3" s="328" t="s">
        <v>0</v>
      </c>
      <c r="C3" s="329"/>
      <c r="D3" s="332" t="s">
        <v>1</v>
      </c>
      <c r="E3" s="332" t="s">
        <v>2</v>
      </c>
      <c r="F3" s="332" t="s">
        <v>3</v>
      </c>
      <c r="G3" s="332" t="s">
        <v>292</v>
      </c>
      <c r="H3" s="5" t="s">
        <v>4</v>
      </c>
    </row>
    <row r="4" spans="2:8" ht="15.75" thickBot="1">
      <c r="B4" s="337"/>
      <c r="C4" s="338"/>
      <c r="D4" s="333"/>
      <c r="E4" s="339"/>
      <c r="F4" s="339"/>
      <c r="G4" s="339"/>
      <c r="H4" s="110" t="s">
        <v>262</v>
      </c>
    </row>
    <row r="5" spans="2:22" s="7" customFormat="1" ht="28.5">
      <c r="B5" s="234"/>
      <c r="C5" s="86"/>
      <c r="D5" s="58" t="s">
        <v>677</v>
      </c>
      <c r="E5" s="85"/>
      <c r="F5" s="236"/>
      <c r="G5" s="237"/>
      <c r="H5" s="105"/>
      <c r="I5" s="1"/>
      <c r="J5" s="1"/>
      <c r="K5" s="1"/>
      <c r="L5" s="1"/>
      <c r="M5" s="1"/>
      <c r="N5" s="1"/>
      <c r="O5" s="1"/>
      <c r="P5" s="1"/>
      <c r="Q5" s="1"/>
      <c r="R5" s="1"/>
      <c r="S5" s="1"/>
      <c r="T5" s="1"/>
      <c r="U5" s="1"/>
      <c r="V5" s="1"/>
    </row>
    <row r="6" spans="2:8" s="7" customFormat="1" ht="15">
      <c r="B6" s="170"/>
      <c r="C6" s="13"/>
      <c r="D6" s="26" t="s">
        <v>151</v>
      </c>
      <c r="E6" s="28"/>
      <c r="F6" s="29"/>
      <c r="G6" s="230"/>
      <c r="H6" s="16"/>
    </row>
    <row r="7" spans="2:8" s="7" customFormat="1" ht="30">
      <c r="B7" s="170" t="s">
        <v>203</v>
      </c>
      <c r="C7" s="13">
        <v>1</v>
      </c>
      <c r="D7" s="14" t="s">
        <v>812</v>
      </c>
      <c r="E7" s="28" t="s">
        <v>799</v>
      </c>
      <c r="F7" s="29">
        <v>1805</v>
      </c>
      <c r="G7" s="230"/>
      <c r="H7" s="16"/>
    </row>
    <row r="8" spans="2:8" s="7" customFormat="1" ht="30">
      <c r="B8" s="170" t="s">
        <v>203</v>
      </c>
      <c r="C8" s="13">
        <f>C7+1</f>
        <v>2</v>
      </c>
      <c r="D8" s="14" t="s">
        <v>150</v>
      </c>
      <c r="E8" s="28" t="s">
        <v>799</v>
      </c>
      <c r="F8" s="29">
        <v>20</v>
      </c>
      <c r="G8" s="230"/>
      <c r="H8" s="16"/>
    </row>
    <row r="9" spans="2:8" s="7" customFormat="1" ht="30">
      <c r="B9" s="170" t="s">
        <v>203</v>
      </c>
      <c r="C9" s="13">
        <f>C8+1</f>
        <v>3</v>
      </c>
      <c r="D9" s="228" t="s">
        <v>7</v>
      </c>
      <c r="E9" s="28" t="s">
        <v>799</v>
      </c>
      <c r="F9" s="29">
        <v>380</v>
      </c>
      <c r="G9" s="230"/>
      <c r="H9" s="16"/>
    </row>
    <row r="10" spans="2:8" s="7" customFormat="1" ht="18">
      <c r="B10" s="170" t="s">
        <v>203</v>
      </c>
      <c r="C10" s="13">
        <f>C9+1</f>
        <v>4</v>
      </c>
      <c r="D10" s="14" t="s">
        <v>814</v>
      </c>
      <c r="E10" s="28" t="s">
        <v>799</v>
      </c>
      <c r="F10" s="29">
        <v>75</v>
      </c>
      <c r="G10" s="230"/>
      <c r="H10" s="16"/>
    </row>
    <row r="11" spans="2:8" ht="15">
      <c r="B11" s="170"/>
      <c r="C11" s="13"/>
      <c r="D11" s="83" t="s">
        <v>671</v>
      </c>
      <c r="E11" s="28"/>
      <c r="F11" s="29"/>
      <c r="G11" s="230"/>
      <c r="H11" s="34"/>
    </row>
    <row r="12" spans="2:8" ht="15">
      <c r="B12" s="170"/>
      <c r="C12" s="13"/>
      <c r="D12" s="145" t="s">
        <v>8</v>
      </c>
      <c r="E12" s="28"/>
      <c r="F12" s="29"/>
      <c r="G12" s="230"/>
      <c r="H12" s="34"/>
    </row>
    <row r="13" spans="2:8" ht="75">
      <c r="B13" s="170"/>
      <c r="C13" s="13"/>
      <c r="D13" s="26" t="s">
        <v>708</v>
      </c>
      <c r="E13" s="28"/>
      <c r="F13" s="38"/>
      <c r="G13" s="230"/>
      <c r="H13" s="34"/>
    </row>
    <row r="14" spans="2:8" ht="15">
      <c r="B14" s="170" t="s">
        <v>203</v>
      </c>
      <c r="C14" s="13">
        <f>C10+1</f>
        <v>5</v>
      </c>
      <c r="D14" s="14" t="s">
        <v>16</v>
      </c>
      <c r="E14" s="28" t="s">
        <v>10</v>
      </c>
      <c r="F14" s="38">
        <v>173</v>
      </c>
      <c r="G14" s="230"/>
      <c r="H14" s="34"/>
    </row>
    <row r="15" spans="2:8" ht="15">
      <c r="B15" s="170" t="s">
        <v>203</v>
      </c>
      <c r="C15" s="13">
        <f>C14+1</f>
        <v>6</v>
      </c>
      <c r="D15" s="14" t="s">
        <v>9</v>
      </c>
      <c r="E15" s="28" t="s">
        <v>10</v>
      </c>
      <c r="F15" s="38">
        <v>253.5</v>
      </c>
      <c r="G15" s="230"/>
      <c r="H15" s="34"/>
    </row>
    <row r="16" spans="2:8" ht="75">
      <c r="B16" s="170"/>
      <c r="C16" s="13"/>
      <c r="D16" s="26" t="s">
        <v>697</v>
      </c>
      <c r="E16" s="28"/>
      <c r="F16" s="38"/>
      <c r="G16" s="230"/>
      <c r="H16" s="34"/>
    </row>
    <row r="17" spans="2:8" ht="15">
      <c r="B17" s="170" t="s">
        <v>203</v>
      </c>
      <c r="C17" s="13">
        <f>C15+1</f>
        <v>7</v>
      </c>
      <c r="D17" s="14" t="s">
        <v>16</v>
      </c>
      <c r="E17" s="28" t="s">
        <v>10</v>
      </c>
      <c r="F17" s="38">
        <v>92.2</v>
      </c>
      <c r="G17" s="230"/>
      <c r="H17" s="34"/>
    </row>
    <row r="18" spans="2:8" ht="15">
      <c r="B18" s="170" t="s">
        <v>203</v>
      </c>
      <c r="C18" s="13">
        <f>C17+1</f>
        <v>8</v>
      </c>
      <c r="D18" s="14" t="s">
        <v>149</v>
      </c>
      <c r="E18" s="28" t="s">
        <v>10</v>
      </c>
      <c r="F18" s="38">
        <v>43.8</v>
      </c>
      <c r="G18" s="230"/>
      <c r="H18" s="34"/>
    </row>
    <row r="19" spans="2:8" ht="75">
      <c r="B19" s="170"/>
      <c r="C19" s="13"/>
      <c r="D19" s="26" t="s">
        <v>704</v>
      </c>
      <c r="E19" s="28"/>
      <c r="F19" s="38"/>
      <c r="G19" s="230"/>
      <c r="H19" s="34"/>
    </row>
    <row r="20" spans="2:8" ht="15">
      <c r="B20" s="170" t="s">
        <v>203</v>
      </c>
      <c r="C20" s="13">
        <f>C18+1</f>
        <v>9</v>
      </c>
      <c r="D20" s="14" t="s">
        <v>16</v>
      </c>
      <c r="E20" s="28" t="s">
        <v>10</v>
      </c>
      <c r="F20" s="38">
        <v>18</v>
      </c>
      <c r="G20" s="230"/>
      <c r="H20" s="34"/>
    </row>
    <row r="21" spans="2:8" ht="15">
      <c r="B21" s="170"/>
      <c r="C21" s="13"/>
      <c r="D21" s="145" t="s">
        <v>11</v>
      </c>
      <c r="E21" s="28"/>
      <c r="F21" s="38"/>
      <c r="G21" s="230"/>
      <c r="H21" s="34"/>
    </row>
    <row r="22" spans="2:8" ht="15">
      <c r="B22" s="170"/>
      <c r="C22" s="13"/>
      <c r="D22" s="145" t="s">
        <v>33</v>
      </c>
      <c r="E22" s="28"/>
      <c r="F22" s="38"/>
      <c r="G22" s="230"/>
      <c r="H22" s="34"/>
    </row>
    <row r="23" spans="2:8" s="7" customFormat="1" ht="15">
      <c r="B23" s="170"/>
      <c r="C23" s="13"/>
      <c r="D23" s="26" t="s">
        <v>148</v>
      </c>
      <c r="E23" s="28"/>
      <c r="F23" s="29"/>
      <c r="G23" s="230"/>
      <c r="H23" s="16"/>
    </row>
    <row r="24" spans="2:8" s="7" customFormat="1" ht="15">
      <c r="B24" s="170" t="s">
        <v>203</v>
      </c>
      <c r="C24" s="13">
        <f>C20+1</f>
        <v>10</v>
      </c>
      <c r="D24" s="14" t="s">
        <v>153</v>
      </c>
      <c r="E24" s="28" t="s">
        <v>12</v>
      </c>
      <c r="F24" s="29">
        <v>3</v>
      </c>
      <c r="G24" s="230"/>
      <c r="H24" s="16"/>
    </row>
    <row r="25" spans="2:8" s="7" customFormat="1" ht="15">
      <c r="B25" s="170"/>
      <c r="C25" s="13"/>
      <c r="D25" s="26" t="s">
        <v>40</v>
      </c>
      <c r="E25" s="28"/>
      <c r="F25" s="29"/>
      <c r="G25" s="230"/>
      <c r="H25" s="16"/>
    </row>
    <row r="26" spans="2:8" s="7" customFormat="1" ht="15">
      <c r="B26" s="170" t="s">
        <v>203</v>
      </c>
      <c r="C26" s="13">
        <f>C24+1</f>
        <v>11</v>
      </c>
      <c r="D26" s="14" t="s">
        <v>39</v>
      </c>
      <c r="E26" s="28" t="s">
        <v>12</v>
      </c>
      <c r="F26" s="29">
        <v>7</v>
      </c>
      <c r="G26" s="230"/>
      <c r="H26" s="16"/>
    </row>
    <row r="27" spans="2:8" s="7" customFormat="1" ht="30">
      <c r="B27" s="170"/>
      <c r="C27" s="13"/>
      <c r="D27" s="24" t="s">
        <v>363</v>
      </c>
      <c r="E27" s="28"/>
      <c r="F27" s="29"/>
      <c r="G27" s="230"/>
      <c r="H27" s="16"/>
    </row>
    <row r="28" spans="2:8" s="7" customFormat="1" ht="15">
      <c r="B28" s="170" t="s">
        <v>203</v>
      </c>
      <c r="C28" s="13">
        <f>C26+1</f>
        <v>12</v>
      </c>
      <c r="D28" s="14" t="s">
        <v>144</v>
      </c>
      <c r="E28" s="28" t="s">
        <v>14</v>
      </c>
      <c r="F28" s="29">
        <v>18</v>
      </c>
      <c r="G28" s="230"/>
      <c r="H28" s="16"/>
    </row>
    <row r="29" spans="2:8" s="7" customFormat="1" ht="15">
      <c r="B29" s="170" t="s">
        <v>203</v>
      </c>
      <c r="C29" s="13">
        <f>C28+1</f>
        <v>13</v>
      </c>
      <c r="D29" s="14" t="s">
        <v>143</v>
      </c>
      <c r="E29" s="28" t="s">
        <v>14</v>
      </c>
      <c r="F29" s="29">
        <v>2</v>
      </c>
      <c r="G29" s="230"/>
      <c r="H29" s="16"/>
    </row>
    <row r="30" spans="2:8" s="7" customFormat="1" ht="15">
      <c r="B30" s="170"/>
      <c r="C30" s="13"/>
      <c r="D30" s="145" t="s">
        <v>13</v>
      </c>
      <c r="E30" s="28"/>
      <c r="F30" s="29"/>
      <c r="G30" s="230"/>
      <c r="H30" s="16"/>
    </row>
    <row r="31" spans="2:8" s="7" customFormat="1" ht="15">
      <c r="B31" s="170"/>
      <c r="C31" s="13"/>
      <c r="D31" s="26" t="s">
        <v>139</v>
      </c>
      <c r="E31" s="28"/>
      <c r="F31" s="29"/>
      <c r="G31" s="230"/>
      <c r="H31" s="16"/>
    </row>
    <row r="32" spans="2:8" s="7" customFormat="1" ht="15">
      <c r="B32" s="170" t="s">
        <v>203</v>
      </c>
      <c r="C32" s="13">
        <f>C29+1</f>
        <v>14</v>
      </c>
      <c r="D32" s="14" t="s">
        <v>200</v>
      </c>
      <c r="E32" s="28" t="s">
        <v>12</v>
      </c>
      <c r="F32" s="29">
        <v>18</v>
      </c>
      <c r="G32" s="230"/>
      <c r="H32" s="16"/>
    </row>
    <row r="33" spans="2:8" s="7" customFormat="1" ht="15">
      <c r="B33" s="170"/>
      <c r="C33" s="13"/>
      <c r="D33" s="26" t="s">
        <v>137</v>
      </c>
      <c r="E33" s="28"/>
      <c r="F33" s="29"/>
      <c r="G33" s="230"/>
      <c r="H33" s="16"/>
    </row>
    <row r="34" spans="2:8" s="7" customFormat="1" ht="15">
      <c r="B34" s="170" t="s">
        <v>203</v>
      </c>
      <c r="C34" s="13">
        <f>C32+1</f>
        <v>15</v>
      </c>
      <c r="D34" s="14" t="s">
        <v>37</v>
      </c>
      <c r="E34" s="28" t="s">
        <v>12</v>
      </c>
      <c r="F34" s="29">
        <v>2</v>
      </c>
      <c r="G34" s="230"/>
      <c r="H34" s="16"/>
    </row>
    <row r="35" spans="2:8" s="7" customFormat="1" ht="15">
      <c r="B35" s="170"/>
      <c r="C35" s="13"/>
      <c r="D35" s="26" t="s">
        <v>167</v>
      </c>
      <c r="E35" s="28"/>
      <c r="F35" s="29"/>
      <c r="G35" s="230"/>
      <c r="H35" s="16"/>
    </row>
    <row r="36" spans="2:8" s="7" customFormat="1" ht="15">
      <c r="B36" s="170" t="s">
        <v>203</v>
      </c>
      <c r="C36" s="13">
        <f>C34+1</f>
        <v>16</v>
      </c>
      <c r="D36" s="14" t="s">
        <v>36</v>
      </c>
      <c r="E36" s="28" t="s">
        <v>12</v>
      </c>
      <c r="F36" s="29">
        <v>1</v>
      </c>
      <c r="G36" s="230"/>
      <c r="H36" s="16"/>
    </row>
    <row r="37" spans="2:8" s="7" customFormat="1" ht="15">
      <c r="B37" s="170"/>
      <c r="C37" s="13"/>
      <c r="D37" s="26" t="s">
        <v>136</v>
      </c>
      <c r="E37" s="28"/>
      <c r="F37" s="29"/>
      <c r="G37" s="230"/>
      <c r="H37" s="16"/>
    </row>
    <row r="38" spans="2:8" s="7" customFormat="1" ht="15">
      <c r="B38" s="170" t="s">
        <v>203</v>
      </c>
      <c r="C38" s="13">
        <f>C36+1</f>
        <v>17</v>
      </c>
      <c r="D38" s="14" t="s">
        <v>36</v>
      </c>
      <c r="E38" s="28" t="s">
        <v>12</v>
      </c>
      <c r="F38" s="29">
        <v>9</v>
      </c>
      <c r="G38" s="230"/>
      <c r="H38" s="16"/>
    </row>
    <row r="39" spans="2:8" s="7" customFormat="1" ht="15">
      <c r="B39" s="170"/>
      <c r="C39" s="13"/>
      <c r="D39" s="145" t="s">
        <v>34</v>
      </c>
      <c r="E39" s="28"/>
      <c r="F39" s="29"/>
      <c r="G39" s="230"/>
      <c r="H39" s="16"/>
    </row>
    <row r="40" spans="2:8" s="7" customFormat="1" ht="15">
      <c r="B40" s="170"/>
      <c r="C40" s="13"/>
      <c r="D40" s="26" t="s">
        <v>134</v>
      </c>
      <c r="E40" s="28"/>
      <c r="F40" s="28"/>
      <c r="G40" s="230"/>
      <c r="H40" s="16"/>
    </row>
    <row r="41" spans="2:8" s="7" customFormat="1" ht="15">
      <c r="B41" s="170" t="s">
        <v>203</v>
      </c>
      <c r="C41" s="13">
        <f>C38+1</f>
        <v>18</v>
      </c>
      <c r="D41" s="14" t="s">
        <v>39</v>
      </c>
      <c r="E41" s="28" t="s">
        <v>14</v>
      </c>
      <c r="F41" s="29">
        <v>3</v>
      </c>
      <c r="G41" s="230"/>
      <c r="H41" s="16"/>
    </row>
    <row r="42" spans="2:8" s="7" customFormat="1" ht="30">
      <c r="B42" s="170"/>
      <c r="C42" s="13"/>
      <c r="D42" s="26" t="s">
        <v>132</v>
      </c>
      <c r="E42" s="28"/>
      <c r="F42" s="28"/>
      <c r="G42" s="230"/>
      <c r="H42" s="16"/>
    </row>
    <row r="43" spans="2:8" s="7" customFormat="1" ht="15">
      <c r="B43" s="170" t="s">
        <v>203</v>
      </c>
      <c r="C43" s="13">
        <f>C41+1</f>
        <v>19</v>
      </c>
      <c r="D43" s="14" t="s">
        <v>35</v>
      </c>
      <c r="E43" s="28" t="s">
        <v>14</v>
      </c>
      <c r="F43" s="29">
        <v>3</v>
      </c>
      <c r="G43" s="230"/>
      <c r="H43" s="16"/>
    </row>
    <row r="44" spans="2:8" s="7" customFormat="1" ht="15">
      <c r="B44" s="170" t="s">
        <v>203</v>
      </c>
      <c r="C44" s="13">
        <f>C43+1</f>
        <v>20</v>
      </c>
      <c r="D44" s="14" t="s">
        <v>38</v>
      </c>
      <c r="E44" s="28" t="s">
        <v>14</v>
      </c>
      <c r="F44" s="29">
        <v>1</v>
      </c>
      <c r="G44" s="230"/>
      <c r="H44" s="16"/>
    </row>
    <row r="45" spans="2:8" s="7" customFormat="1" ht="45">
      <c r="B45" s="170"/>
      <c r="C45" s="13"/>
      <c r="D45" s="24" t="s">
        <v>335</v>
      </c>
      <c r="E45" s="28"/>
      <c r="F45" s="29"/>
      <c r="G45" s="230"/>
      <c r="H45" s="16"/>
    </row>
    <row r="46" spans="2:8" s="7" customFormat="1" ht="15">
      <c r="B46" s="170" t="s">
        <v>203</v>
      </c>
      <c r="C46" s="13">
        <f>C44+1</f>
        <v>21</v>
      </c>
      <c r="D46" s="14" t="s">
        <v>35</v>
      </c>
      <c r="E46" s="28" t="s">
        <v>14</v>
      </c>
      <c r="F46" s="29">
        <v>15</v>
      </c>
      <c r="G46" s="230"/>
      <c r="H46" s="16"/>
    </row>
    <row r="47" spans="2:8" s="7" customFormat="1" ht="15">
      <c r="B47" s="170" t="s">
        <v>203</v>
      </c>
      <c r="C47" s="13">
        <f>C46+1</f>
        <v>22</v>
      </c>
      <c r="D47" s="14" t="s">
        <v>38</v>
      </c>
      <c r="E47" s="28" t="s">
        <v>14</v>
      </c>
      <c r="F47" s="29">
        <v>1</v>
      </c>
      <c r="G47" s="230"/>
      <c r="H47" s="16"/>
    </row>
    <row r="48" spans="2:8" s="7" customFormat="1" ht="45.75" thickBot="1">
      <c r="B48" s="170" t="s">
        <v>203</v>
      </c>
      <c r="C48" s="13">
        <f>C44+1</f>
        <v>21</v>
      </c>
      <c r="D48" s="24" t="s">
        <v>678</v>
      </c>
      <c r="E48" s="28" t="s">
        <v>14</v>
      </c>
      <c r="F48" s="29">
        <v>2</v>
      </c>
      <c r="G48" s="230"/>
      <c r="H48" s="16"/>
    </row>
    <row r="49" spans="2:8" s="7" customFormat="1" ht="27" customHeight="1" thickBot="1">
      <c r="B49" s="268"/>
      <c r="C49" s="269"/>
      <c r="D49" s="270"/>
      <c r="E49" s="271"/>
      <c r="F49" s="272"/>
      <c r="G49" s="273" t="s">
        <v>980</v>
      </c>
      <c r="H49" s="75">
        <f>SUM(H5:H48)</f>
        <v>0</v>
      </c>
    </row>
    <row r="50" spans="2:8" s="7" customFormat="1" ht="15">
      <c r="B50" s="170"/>
      <c r="C50" s="13"/>
      <c r="D50" s="145" t="s">
        <v>15</v>
      </c>
      <c r="E50" s="28"/>
      <c r="F50" s="29"/>
      <c r="G50" s="230"/>
      <c r="H50" s="16"/>
    </row>
    <row r="51" spans="2:8" s="7" customFormat="1" ht="15">
      <c r="B51" s="170"/>
      <c r="C51" s="13"/>
      <c r="D51" s="26" t="s">
        <v>427</v>
      </c>
      <c r="E51" s="28"/>
      <c r="F51" s="29"/>
      <c r="G51" s="230"/>
      <c r="H51" s="16"/>
    </row>
    <row r="52" spans="2:8" s="7" customFormat="1" ht="15">
      <c r="B52" s="170" t="s">
        <v>203</v>
      </c>
      <c r="C52" s="13">
        <f>C48+1</f>
        <v>22</v>
      </c>
      <c r="D52" s="14" t="s">
        <v>9</v>
      </c>
      <c r="E52" s="28" t="s">
        <v>14</v>
      </c>
      <c r="F52" s="29">
        <v>1</v>
      </c>
      <c r="G52" s="230"/>
      <c r="H52" s="16"/>
    </row>
    <row r="53" spans="2:8" s="7" customFormat="1" ht="15">
      <c r="B53" s="170"/>
      <c r="C53" s="13"/>
      <c r="D53" s="26" t="s">
        <v>428</v>
      </c>
      <c r="E53" s="28"/>
      <c r="F53" s="29"/>
      <c r="G53" s="230"/>
      <c r="H53" s="16"/>
    </row>
    <row r="54" spans="2:8" s="7" customFormat="1" ht="15">
      <c r="B54" s="170" t="s">
        <v>203</v>
      </c>
      <c r="C54" s="13">
        <f>C52+1</f>
        <v>23</v>
      </c>
      <c r="D54" s="14" t="s">
        <v>9</v>
      </c>
      <c r="E54" s="28" t="s">
        <v>14</v>
      </c>
      <c r="F54" s="29">
        <v>2</v>
      </c>
      <c r="G54" s="230"/>
      <c r="H54" s="16"/>
    </row>
    <row r="55" spans="2:8" s="7" customFormat="1" ht="15">
      <c r="B55" s="170" t="s">
        <v>203</v>
      </c>
      <c r="C55" s="120">
        <f>C54+1</f>
        <v>24</v>
      </c>
      <c r="D55" s="254" t="s">
        <v>17</v>
      </c>
      <c r="E55" s="255" t="s">
        <v>14</v>
      </c>
      <c r="F55" s="29">
        <v>1</v>
      </c>
      <c r="G55" s="230"/>
      <c r="H55" s="16"/>
    </row>
    <row r="56" spans="2:8" s="7" customFormat="1" ht="15">
      <c r="B56" s="170"/>
      <c r="C56" s="13"/>
      <c r="D56" s="26" t="s">
        <v>419</v>
      </c>
      <c r="E56" s="28"/>
      <c r="F56" s="29"/>
      <c r="G56" s="230"/>
      <c r="H56" s="16"/>
    </row>
    <row r="57" spans="2:8" s="7" customFormat="1" ht="30">
      <c r="B57" s="170" t="s">
        <v>203</v>
      </c>
      <c r="C57" s="120">
        <f>C55+1</f>
        <v>25</v>
      </c>
      <c r="D57" s="226" t="s">
        <v>608</v>
      </c>
      <c r="E57" s="153" t="s">
        <v>14</v>
      </c>
      <c r="F57" s="29">
        <v>4</v>
      </c>
      <c r="G57" s="230"/>
      <c r="H57" s="16"/>
    </row>
    <row r="58" spans="2:8" s="7" customFormat="1" ht="15">
      <c r="B58" s="170"/>
      <c r="C58" s="13"/>
      <c r="D58" s="145" t="s">
        <v>21</v>
      </c>
      <c r="E58" s="28"/>
      <c r="F58" s="29"/>
      <c r="G58" s="230"/>
      <c r="H58" s="16"/>
    </row>
    <row r="59" spans="2:8" s="7" customFormat="1" ht="15">
      <c r="B59" s="170"/>
      <c r="C59" s="13"/>
      <c r="D59" s="26" t="s">
        <v>22</v>
      </c>
      <c r="E59" s="28"/>
      <c r="F59" s="29"/>
      <c r="G59" s="230"/>
      <c r="H59" s="16"/>
    </row>
    <row r="60" spans="2:8" s="7" customFormat="1" ht="15">
      <c r="B60" s="170" t="s">
        <v>203</v>
      </c>
      <c r="C60" s="13">
        <f>C57+1</f>
        <v>26</v>
      </c>
      <c r="D60" s="14" t="s">
        <v>160</v>
      </c>
      <c r="E60" s="28" t="s">
        <v>24</v>
      </c>
      <c r="F60" s="29">
        <v>9</v>
      </c>
      <c r="G60" s="230"/>
      <c r="H60" s="16"/>
    </row>
    <row r="61" spans="2:8" s="7" customFormat="1" ht="15">
      <c r="B61" s="170" t="s">
        <v>203</v>
      </c>
      <c r="C61" s="13">
        <f>C60+1</f>
        <v>27</v>
      </c>
      <c r="D61" s="14" t="s">
        <v>155</v>
      </c>
      <c r="E61" s="28" t="s">
        <v>24</v>
      </c>
      <c r="F61" s="29">
        <v>2</v>
      </c>
      <c r="G61" s="230"/>
      <c r="H61" s="16"/>
    </row>
    <row r="62" spans="2:8" s="7" customFormat="1" ht="15">
      <c r="B62" s="170" t="s">
        <v>203</v>
      </c>
      <c r="C62" s="13">
        <f>C61+1</f>
        <v>28</v>
      </c>
      <c r="D62" s="14" t="s">
        <v>23</v>
      </c>
      <c r="E62" s="28" t="s">
        <v>24</v>
      </c>
      <c r="F62" s="29">
        <v>6</v>
      </c>
      <c r="G62" s="230"/>
      <c r="H62" s="16"/>
    </row>
    <row r="63" spans="2:8" s="7" customFormat="1" ht="15">
      <c r="B63" s="170" t="s">
        <v>203</v>
      </c>
      <c r="C63" s="13">
        <f>C62+1</f>
        <v>29</v>
      </c>
      <c r="D63" s="14" t="s">
        <v>25</v>
      </c>
      <c r="E63" s="28" t="s">
        <v>24</v>
      </c>
      <c r="F63" s="29">
        <v>8</v>
      </c>
      <c r="G63" s="230"/>
      <c r="H63" s="16"/>
    </row>
    <row r="64" spans="2:8" s="7" customFormat="1" ht="15">
      <c r="B64" s="170" t="s">
        <v>203</v>
      </c>
      <c r="C64" s="13">
        <f>C63+1</f>
        <v>30</v>
      </c>
      <c r="D64" s="14" t="s">
        <v>195</v>
      </c>
      <c r="E64" s="28" t="s">
        <v>24</v>
      </c>
      <c r="F64" s="29">
        <v>10</v>
      </c>
      <c r="G64" s="230"/>
      <c r="H64" s="16"/>
    </row>
    <row r="65" spans="2:8" s="7" customFormat="1" ht="15">
      <c r="B65" s="170" t="s">
        <v>203</v>
      </c>
      <c r="C65" s="13">
        <f>C64+1</f>
        <v>31</v>
      </c>
      <c r="D65" s="14" t="s">
        <v>29</v>
      </c>
      <c r="E65" s="28" t="s">
        <v>24</v>
      </c>
      <c r="F65" s="29">
        <v>13</v>
      </c>
      <c r="G65" s="230"/>
      <c r="H65" s="16"/>
    </row>
    <row r="66" spans="2:8" s="7" customFormat="1" ht="15">
      <c r="B66" s="170" t="s">
        <v>203</v>
      </c>
      <c r="C66" s="13">
        <f>C65+1</f>
        <v>32</v>
      </c>
      <c r="D66" s="14" t="s">
        <v>731</v>
      </c>
      <c r="E66" s="28" t="s">
        <v>24</v>
      </c>
      <c r="F66" s="29">
        <v>1</v>
      </c>
      <c r="G66" s="230"/>
      <c r="H66" s="16"/>
    </row>
    <row r="67" spans="2:8" s="7" customFormat="1" ht="15">
      <c r="B67" s="170"/>
      <c r="C67" s="13"/>
      <c r="D67" s="26" t="s">
        <v>122</v>
      </c>
      <c r="E67" s="28"/>
      <c r="F67" s="29"/>
      <c r="G67" s="230"/>
      <c r="H67" s="16"/>
    </row>
    <row r="68" spans="2:8" s="7" customFormat="1" ht="15">
      <c r="B68" s="170" t="s">
        <v>203</v>
      </c>
      <c r="C68" s="13">
        <f>C66+1</f>
        <v>33</v>
      </c>
      <c r="D68" s="14" t="s">
        <v>580</v>
      </c>
      <c r="E68" s="28" t="s">
        <v>12</v>
      </c>
      <c r="F68" s="29">
        <v>8</v>
      </c>
      <c r="G68" s="230"/>
      <c r="H68" s="16"/>
    </row>
    <row r="69" spans="2:8" s="7" customFormat="1" ht="15">
      <c r="B69" s="170"/>
      <c r="C69" s="120"/>
      <c r="D69" s="26" t="s">
        <v>360</v>
      </c>
      <c r="E69" s="255"/>
      <c r="F69" s="29"/>
      <c r="G69" s="230"/>
      <c r="H69" s="16"/>
    </row>
    <row r="70" spans="2:8" s="7" customFormat="1" ht="15">
      <c r="B70" s="170" t="s">
        <v>203</v>
      </c>
      <c r="C70" s="13">
        <f>C68+1</f>
        <v>34</v>
      </c>
      <c r="D70" s="14" t="s">
        <v>359</v>
      </c>
      <c r="E70" s="28" t="s">
        <v>24</v>
      </c>
      <c r="F70" s="29">
        <v>1</v>
      </c>
      <c r="G70" s="230"/>
      <c r="H70" s="16"/>
    </row>
    <row r="71" spans="2:8" s="7" customFormat="1" ht="15">
      <c r="B71" s="170"/>
      <c r="C71" s="13"/>
      <c r="D71" s="83" t="s">
        <v>672</v>
      </c>
      <c r="E71" s="28"/>
      <c r="F71" s="29"/>
      <c r="G71" s="230"/>
      <c r="H71" s="16"/>
    </row>
    <row r="72" spans="2:8" s="7" customFormat="1" ht="15">
      <c r="B72" s="170"/>
      <c r="C72" s="13"/>
      <c r="D72" s="145" t="s">
        <v>8</v>
      </c>
      <c r="E72" s="28"/>
      <c r="F72" s="29"/>
      <c r="G72" s="230"/>
      <c r="H72" s="16"/>
    </row>
    <row r="73" spans="2:8" s="7" customFormat="1" ht="45">
      <c r="B73" s="170"/>
      <c r="C73" s="13"/>
      <c r="D73" s="26" t="s">
        <v>316</v>
      </c>
      <c r="E73" s="28"/>
      <c r="F73" s="29"/>
      <c r="G73" s="230"/>
      <c r="H73" s="16"/>
    </row>
    <row r="74" spans="2:8" s="7" customFormat="1" ht="15">
      <c r="B74" s="170" t="s">
        <v>203</v>
      </c>
      <c r="C74" s="13">
        <f>C70+1</f>
        <v>35</v>
      </c>
      <c r="D74" s="14" t="s">
        <v>16</v>
      </c>
      <c r="E74" s="28" t="s">
        <v>10</v>
      </c>
      <c r="F74" s="38">
        <v>86</v>
      </c>
      <c r="G74" s="230"/>
      <c r="H74" s="16"/>
    </row>
    <row r="75" spans="2:8" s="7" customFormat="1" ht="15">
      <c r="B75" s="170" t="s">
        <v>203</v>
      </c>
      <c r="C75" s="13">
        <f>C74+1</f>
        <v>36</v>
      </c>
      <c r="D75" s="14" t="s">
        <v>9</v>
      </c>
      <c r="E75" s="28" t="s">
        <v>10</v>
      </c>
      <c r="F75" s="38">
        <v>8</v>
      </c>
      <c r="G75" s="230"/>
      <c r="H75" s="16"/>
    </row>
    <row r="76" spans="2:8" s="7" customFormat="1" ht="45">
      <c r="B76" s="170"/>
      <c r="C76" s="13"/>
      <c r="D76" s="26" t="s">
        <v>602</v>
      </c>
      <c r="E76" s="28"/>
      <c r="F76" s="38"/>
      <c r="G76" s="230"/>
      <c r="H76" s="16"/>
    </row>
    <row r="77" spans="2:8" s="7" customFormat="1" ht="15">
      <c r="B77" s="170" t="s">
        <v>203</v>
      </c>
      <c r="C77" s="13">
        <f>C75+1</f>
        <v>37</v>
      </c>
      <c r="D77" s="14" t="s">
        <v>16</v>
      </c>
      <c r="E77" s="28" t="s">
        <v>10</v>
      </c>
      <c r="F77" s="38">
        <v>11.2</v>
      </c>
      <c r="G77" s="230"/>
      <c r="H77" s="16"/>
    </row>
    <row r="78" spans="2:8" s="7" customFormat="1" ht="45">
      <c r="B78" s="170"/>
      <c r="C78" s="13"/>
      <c r="D78" s="26" t="s">
        <v>606</v>
      </c>
      <c r="E78" s="28"/>
      <c r="F78" s="38"/>
      <c r="G78" s="230"/>
      <c r="H78" s="16"/>
    </row>
    <row r="79" spans="2:8" s="7" customFormat="1" ht="15">
      <c r="B79" s="170" t="s">
        <v>203</v>
      </c>
      <c r="C79" s="13">
        <f>C77+1</f>
        <v>38</v>
      </c>
      <c r="D79" s="14" t="s">
        <v>16</v>
      </c>
      <c r="E79" s="28" t="s">
        <v>10</v>
      </c>
      <c r="F79" s="38">
        <v>71.7</v>
      </c>
      <c r="G79" s="230"/>
      <c r="H79" s="16"/>
    </row>
    <row r="80" spans="2:8" s="7" customFormat="1" ht="15">
      <c r="B80" s="170" t="s">
        <v>203</v>
      </c>
      <c r="C80" s="13">
        <f>C79+1</f>
        <v>39</v>
      </c>
      <c r="D80" s="14" t="s">
        <v>9</v>
      </c>
      <c r="E80" s="28" t="s">
        <v>10</v>
      </c>
      <c r="F80" s="38">
        <v>182.1</v>
      </c>
      <c r="G80" s="230"/>
      <c r="H80" s="16"/>
    </row>
    <row r="81" spans="2:8" s="7" customFormat="1" ht="15">
      <c r="B81" s="170" t="s">
        <v>203</v>
      </c>
      <c r="C81" s="13">
        <f>C80+1</f>
        <v>40</v>
      </c>
      <c r="D81" s="14" t="s">
        <v>358</v>
      </c>
      <c r="E81" s="28" t="s">
        <v>10</v>
      </c>
      <c r="F81" s="38">
        <v>143</v>
      </c>
      <c r="G81" s="230"/>
      <c r="H81" s="16"/>
    </row>
    <row r="82" spans="2:8" s="7" customFormat="1" ht="15">
      <c r="B82" s="170" t="s">
        <v>203</v>
      </c>
      <c r="C82" s="13">
        <f>C81+1</f>
        <v>41</v>
      </c>
      <c r="D82" s="14" t="s">
        <v>18</v>
      </c>
      <c r="E82" s="28" t="s">
        <v>10</v>
      </c>
      <c r="F82" s="38">
        <v>22.6</v>
      </c>
      <c r="G82" s="230"/>
      <c r="H82" s="16"/>
    </row>
    <row r="83" spans="2:8" s="7" customFormat="1" ht="15">
      <c r="B83" s="170"/>
      <c r="C83" s="13"/>
      <c r="D83" s="145" t="s">
        <v>15</v>
      </c>
      <c r="E83" s="28"/>
      <c r="F83" s="29"/>
      <c r="G83" s="230"/>
      <c r="H83" s="16"/>
    </row>
    <row r="84" spans="2:8" s="7" customFormat="1" ht="15">
      <c r="B84" s="170"/>
      <c r="C84" s="13"/>
      <c r="D84" s="26" t="s">
        <v>430</v>
      </c>
      <c r="E84" s="28"/>
      <c r="F84" s="29"/>
      <c r="G84" s="230"/>
      <c r="H84" s="16"/>
    </row>
    <row r="85" spans="2:8" s="7" customFormat="1" ht="15">
      <c r="B85" s="170" t="s">
        <v>203</v>
      </c>
      <c r="C85" s="13">
        <f>C82+1</f>
        <v>42</v>
      </c>
      <c r="D85" s="14" t="s">
        <v>16</v>
      </c>
      <c r="E85" s="28" t="s">
        <v>14</v>
      </c>
      <c r="F85" s="29">
        <v>1</v>
      </c>
      <c r="G85" s="230"/>
      <c r="H85" s="16"/>
    </row>
    <row r="86" spans="2:8" s="7" customFormat="1" ht="15">
      <c r="B86" s="170" t="s">
        <v>203</v>
      </c>
      <c r="C86" s="13">
        <f>C85+1</f>
        <v>43</v>
      </c>
      <c r="D86" s="14" t="s">
        <v>9</v>
      </c>
      <c r="E86" s="28" t="s">
        <v>14</v>
      </c>
      <c r="F86" s="29">
        <v>4</v>
      </c>
      <c r="G86" s="230"/>
      <c r="H86" s="16"/>
    </row>
    <row r="87" spans="2:8" s="7" customFormat="1" ht="15">
      <c r="B87" s="170" t="s">
        <v>203</v>
      </c>
      <c r="C87" s="13">
        <f>C86+1</f>
        <v>44</v>
      </c>
      <c r="D87" s="14" t="s">
        <v>17</v>
      </c>
      <c r="E87" s="28" t="s">
        <v>14</v>
      </c>
      <c r="F87" s="29">
        <v>2</v>
      </c>
      <c r="G87" s="230"/>
      <c r="H87" s="16"/>
    </row>
    <row r="88" spans="2:8" s="7" customFormat="1" ht="15">
      <c r="B88" s="170"/>
      <c r="C88" s="165"/>
      <c r="D88" s="26" t="s">
        <v>431</v>
      </c>
      <c r="E88" s="152"/>
      <c r="F88" s="29"/>
      <c r="G88" s="230"/>
      <c r="H88" s="16"/>
    </row>
    <row r="89" spans="2:8" s="7" customFormat="1" ht="15">
      <c r="B89" s="170" t="s">
        <v>203</v>
      </c>
      <c r="C89" s="13">
        <f>C87+1</f>
        <v>45</v>
      </c>
      <c r="D89" s="14" t="s">
        <v>16</v>
      </c>
      <c r="E89" s="28" t="s">
        <v>14</v>
      </c>
      <c r="F89" s="29">
        <v>3</v>
      </c>
      <c r="G89" s="230"/>
      <c r="H89" s="16"/>
    </row>
    <row r="90" spans="2:8" s="7" customFormat="1" ht="15">
      <c r="B90" s="170" t="s">
        <v>203</v>
      </c>
      <c r="C90" s="13">
        <f>C89+1</f>
        <v>46</v>
      </c>
      <c r="D90" s="14" t="s">
        <v>9</v>
      </c>
      <c r="E90" s="28" t="s">
        <v>14</v>
      </c>
      <c r="F90" s="29">
        <v>6</v>
      </c>
      <c r="G90" s="230"/>
      <c r="H90" s="16"/>
    </row>
    <row r="91" spans="2:8" s="7" customFormat="1" ht="15">
      <c r="B91" s="170" t="s">
        <v>203</v>
      </c>
      <c r="C91" s="13">
        <f>C90+1</f>
        <v>47</v>
      </c>
      <c r="D91" s="14" t="s">
        <v>17</v>
      </c>
      <c r="E91" s="28" t="s">
        <v>14</v>
      </c>
      <c r="F91" s="29">
        <v>3</v>
      </c>
      <c r="G91" s="230"/>
      <c r="H91" s="16"/>
    </row>
    <row r="92" spans="2:8" s="7" customFormat="1" ht="15">
      <c r="B92" s="170"/>
      <c r="C92" s="13"/>
      <c r="D92" s="26" t="s">
        <v>419</v>
      </c>
      <c r="E92" s="28"/>
      <c r="F92" s="29"/>
      <c r="G92" s="230"/>
      <c r="H92" s="16"/>
    </row>
    <row r="93" spans="2:8" s="7" customFormat="1" ht="30">
      <c r="B93" s="170" t="s">
        <v>203</v>
      </c>
      <c r="C93" s="13">
        <f>C91+1</f>
        <v>48</v>
      </c>
      <c r="D93" s="14" t="s">
        <v>620</v>
      </c>
      <c r="E93" s="153" t="s">
        <v>14</v>
      </c>
      <c r="F93" s="29">
        <v>7</v>
      </c>
      <c r="G93" s="230"/>
      <c r="H93" s="16"/>
    </row>
    <row r="94" spans="2:8" s="7" customFormat="1" ht="30">
      <c r="B94" s="170" t="s">
        <v>203</v>
      </c>
      <c r="C94" s="13">
        <f>C93+1</f>
        <v>49</v>
      </c>
      <c r="D94" s="14" t="s">
        <v>421</v>
      </c>
      <c r="E94" s="153" t="s">
        <v>14</v>
      </c>
      <c r="F94" s="29">
        <v>12</v>
      </c>
      <c r="G94" s="230"/>
      <c r="H94" s="16"/>
    </row>
    <row r="95" spans="2:8" s="7" customFormat="1" ht="15">
      <c r="B95" s="170"/>
      <c r="C95" s="13"/>
      <c r="D95" s="145" t="s">
        <v>11</v>
      </c>
      <c r="E95" s="28"/>
      <c r="F95" s="29"/>
      <c r="G95" s="230"/>
      <c r="H95" s="16"/>
    </row>
    <row r="96" spans="2:8" s="7" customFormat="1" ht="15">
      <c r="B96" s="170"/>
      <c r="C96" s="13"/>
      <c r="D96" s="26" t="s">
        <v>119</v>
      </c>
      <c r="E96" s="28"/>
      <c r="F96" s="29"/>
      <c r="G96" s="230"/>
      <c r="H96" s="16"/>
    </row>
    <row r="97" spans="2:8" s="7" customFormat="1" ht="15">
      <c r="B97" s="170" t="s">
        <v>203</v>
      </c>
      <c r="C97" s="13">
        <f>C94+1</f>
        <v>50</v>
      </c>
      <c r="D97" s="14" t="s">
        <v>20</v>
      </c>
      <c r="E97" s="28" t="s">
        <v>12</v>
      </c>
      <c r="F97" s="29">
        <v>6</v>
      </c>
      <c r="G97" s="230"/>
      <c r="H97" s="16"/>
    </row>
    <row r="98" spans="2:8" s="7" customFormat="1" ht="15">
      <c r="B98" s="170" t="s">
        <v>203</v>
      </c>
      <c r="C98" s="13">
        <f>C97+1</f>
        <v>51</v>
      </c>
      <c r="D98" s="14" t="s">
        <v>313</v>
      </c>
      <c r="E98" s="28" t="s">
        <v>12</v>
      </c>
      <c r="F98" s="29">
        <v>1</v>
      </c>
      <c r="G98" s="230"/>
      <c r="H98" s="16"/>
    </row>
    <row r="99" spans="2:8" s="7" customFormat="1" ht="15">
      <c r="B99" s="170" t="s">
        <v>203</v>
      </c>
      <c r="C99" s="13">
        <f>C98+1</f>
        <v>52</v>
      </c>
      <c r="D99" s="14" t="s">
        <v>28</v>
      </c>
      <c r="E99" s="28" t="s">
        <v>12</v>
      </c>
      <c r="F99" s="29">
        <v>14</v>
      </c>
      <c r="G99" s="230"/>
      <c r="H99" s="16"/>
    </row>
    <row r="100" spans="2:8" s="7" customFormat="1" ht="15">
      <c r="B100" s="170"/>
      <c r="C100" s="13"/>
      <c r="D100" s="26" t="s">
        <v>176</v>
      </c>
      <c r="E100" s="28"/>
      <c r="F100" s="29"/>
      <c r="G100" s="230"/>
      <c r="H100" s="16"/>
    </row>
    <row r="101" spans="2:8" s="7" customFormat="1" ht="15">
      <c r="B101" s="170" t="s">
        <v>203</v>
      </c>
      <c r="C101" s="13">
        <f>C99+1</f>
        <v>53</v>
      </c>
      <c r="D101" s="14" t="s">
        <v>20</v>
      </c>
      <c r="E101" s="28" t="s">
        <v>12</v>
      </c>
      <c r="F101" s="29">
        <v>18</v>
      </c>
      <c r="G101" s="230"/>
      <c r="H101" s="16"/>
    </row>
    <row r="102" spans="2:8" s="7" customFormat="1" ht="15">
      <c r="B102" s="170"/>
      <c r="C102" s="13"/>
      <c r="D102" s="145" t="s">
        <v>21</v>
      </c>
      <c r="E102" s="28"/>
      <c r="F102" s="29"/>
      <c r="G102" s="230"/>
      <c r="H102" s="16"/>
    </row>
    <row r="103" spans="2:8" s="7" customFormat="1" ht="15">
      <c r="B103" s="170"/>
      <c r="C103" s="13"/>
      <c r="D103" s="26" t="s">
        <v>22</v>
      </c>
      <c r="E103" s="28"/>
      <c r="F103" s="29"/>
      <c r="G103" s="230"/>
      <c r="H103" s="16"/>
    </row>
    <row r="104" spans="2:8" s="7" customFormat="1" ht="15">
      <c r="B104" s="170" t="s">
        <v>203</v>
      </c>
      <c r="C104" s="13">
        <f>C101+1</f>
        <v>54</v>
      </c>
      <c r="D104" s="14" t="s">
        <v>160</v>
      </c>
      <c r="E104" s="28" t="s">
        <v>24</v>
      </c>
      <c r="F104" s="29">
        <v>7</v>
      </c>
      <c r="G104" s="230"/>
      <c r="H104" s="16"/>
    </row>
    <row r="105" spans="2:8" s="7" customFormat="1" ht="15">
      <c r="B105" s="170" t="s">
        <v>203</v>
      </c>
      <c r="C105" s="13">
        <f>C104+1</f>
        <v>55</v>
      </c>
      <c r="D105" s="14" t="s">
        <v>155</v>
      </c>
      <c r="E105" s="28" t="s">
        <v>24</v>
      </c>
      <c r="F105" s="29">
        <v>2</v>
      </c>
      <c r="G105" s="230"/>
      <c r="H105" s="16"/>
    </row>
    <row r="106" spans="2:8" s="7" customFormat="1" ht="15">
      <c r="B106" s="170" t="s">
        <v>203</v>
      </c>
      <c r="C106" s="13">
        <f>C105+1</f>
        <v>56</v>
      </c>
      <c r="D106" s="14" t="s">
        <v>23</v>
      </c>
      <c r="E106" s="28" t="s">
        <v>24</v>
      </c>
      <c r="F106" s="29">
        <v>7</v>
      </c>
      <c r="G106" s="230"/>
      <c r="H106" s="16"/>
    </row>
    <row r="107" spans="2:8" s="7" customFormat="1" ht="15">
      <c r="B107" s="170" t="s">
        <v>203</v>
      </c>
      <c r="C107" s="13">
        <f>C106+1</f>
        <v>57</v>
      </c>
      <c r="D107" s="14" t="s">
        <v>25</v>
      </c>
      <c r="E107" s="28" t="s">
        <v>24</v>
      </c>
      <c r="F107" s="29">
        <v>8</v>
      </c>
      <c r="G107" s="230"/>
      <c r="H107" s="16"/>
    </row>
    <row r="108" spans="2:8" s="7" customFormat="1" ht="15">
      <c r="B108" s="170" t="s">
        <v>203</v>
      </c>
      <c r="C108" s="13">
        <f>C107+1</f>
        <v>58</v>
      </c>
      <c r="D108" s="14" t="s">
        <v>195</v>
      </c>
      <c r="E108" s="28" t="s">
        <v>24</v>
      </c>
      <c r="F108" s="29">
        <v>10</v>
      </c>
      <c r="G108" s="230"/>
      <c r="H108" s="16"/>
    </row>
    <row r="109" spans="2:8" s="7" customFormat="1" ht="15">
      <c r="B109" s="170" t="s">
        <v>203</v>
      </c>
      <c r="C109" s="13">
        <f>C108+1</f>
        <v>59</v>
      </c>
      <c r="D109" s="14" t="s">
        <v>29</v>
      </c>
      <c r="E109" s="28" t="s">
        <v>24</v>
      </c>
      <c r="F109" s="29">
        <v>12</v>
      </c>
      <c r="G109" s="230"/>
      <c r="H109" s="16"/>
    </row>
    <row r="110" spans="2:8" s="7" customFormat="1" ht="15.75" thickBot="1">
      <c r="B110" s="170" t="s">
        <v>203</v>
      </c>
      <c r="C110" s="13">
        <f>C109+1</f>
        <v>60</v>
      </c>
      <c r="D110" s="14" t="s">
        <v>731</v>
      </c>
      <c r="E110" s="28" t="s">
        <v>24</v>
      </c>
      <c r="F110" s="29">
        <v>1</v>
      </c>
      <c r="G110" s="230"/>
      <c r="H110" s="16"/>
    </row>
    <row r="111" spans="2:8" s="7" customFormat="1" ht="29.25" customHeight="1" thickBot="1">
      <c r="B111" s="268"/>
      <c r="C111" s="269"/>
      <c r="D111" s="270"/>
      <c r="E111" s="271"/>
      <c r="F111" s="272"/>
      <c r="G111" s="273" t="s">
        <v>981</v>
      </c>
      <c r="H111" s="75">
        <f>SUM(H50:H110)</f>
        <v>0</v>
      </c>
    </row>
    <row r="112" spans="2:8" s="7" customFormat="1" ht="15">
      <c r="B112" s="245"/>
      <c r="C112" s="109"/>
      <c r="D112" s="83" t="s">
        <v>442</v>
      </c>
      <c r="E112" s="200"/>
      <c r="F112" s="242"/>
      <c r="G112" s="230"/>
      <c r="H112" s="16"/>
    </row>
    <row r="113" spans="2:8" s="7" customFormat="1" ht="60.75" thickBot="1">
      <c r="B113" s="170" t="s">
        <v>203</v>
      </c>
      <c r="C113" s="13">
        <f>C110+1</f>
        <v>61</v>
      </c>
      <c r="D113" s="80" t="s">
        <v>572</v>
      </c>
      <c r="E113" s="200" t="s">
        <v>10</v>
      </c>
      <c r="F113" s="242">
        <v>7</v>
      </c>
      <c r="G113" s="230"/>
      <c r="H113" s="16"/>
    </row>
    <row r="114" spans="2:8" s="7" customFormat="1" ht="24.75" customHeight="1" thickBot="1">
      <c r="B114" s="268"/>
      <c r="C114" s="269"/>
      <c r="D114" s="270"/>
      <c r="E114" s="271"/>
      <c r="F114" s="272"/>
      <c r="G114" s="273" t="s">
        <v>979</v>
      </c>
      <c r="H114" s="75">
        <f>SUM(H112:H113)</f>
        <v>0</v>
      </c>
    </row>
    <row r="115" spans="2:8" s="7" customFormat="1" ht="24.75" customHeight="1" thickBot="1">
      <c r="B115" s="283"/>
      <c r="C115" s="283"/>
      <c r="D115" s="283"/>
      <c r="E115" s="283"/>
      <c r="F115" s="272"/>
      <c r="G115" s="273"/>
      <c r="H115" s="276"/>
    </row>
    <row r="116" spans="2:8" s="7" customFormat="1" ht="24.75" customHeight="1" thickBot="1">
      <c r="B116" s="284"/>
      <c r="C116" s="285"/>
      <c r="D116" s="279"/>
      <c r="E116" s="286"/>
      <c r="F116" s="272"/>
      <c r="G116" s="272" t="s">
        <v>980</v>
      </c>
      <c r="H116" s="281">
        <f>H49</f>
        <v>0</v>
      </c>
    </row>
    <row r="117" spans="2:8" s="7" customFormat="1" ht="24.75" customHeight="1" thickBot="1">
      <c r="B117" s="284"/>
      <c r="C117" s="285"/>
      <c r="D117" s="279"/>
      <c r="E117" s="286"/>
      <c r="F117" s="272"/>
      <c r="G117" s="272" t="s">
        <v>981</v>
      </c>
      <c r="H117" s="281">
        <f>H111</f>
        <v>0</v>
      </c>
    </row>
    <row r="118" spans="2:8" s="7" customFormat="1" ht="24.75" customHeight="1" thickBot="1">
      <c r="B118" s="284"/>
      <c r="C118" s="285"/>
      <c r="D118" s="279"/>
      <c r="E118" s="286"/>
      <c r="F118" s="272"/>
      <c r="G118" s="272" t="s">
        <v>979</v>
      </c>
      <c r="H118" s="281">
        <f>H114</f>
        <v>0</v>
      </c>
    </row>
    <row r="119" spans="2:8" s="7" customFormat="1" ht="24.75" customHeight="1" thickBot="1">
      <c r="B119" s="274"/>
      <c r="C119" s="275"/>
      <c r="D119" s="275"/>
      <c r="E119" s="275"/>
      <c r="F119" s="272"/>
      <c r="G119" s="282" t="s">
        <v>982</v>
      </c>
      <c r="H119" s="75">
        <f>SUM(H116:H118)</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9" max="255" man="1"/>
    <brk id="111" max="7" man="1"/>
  </rowBreaks>
</worksheet>
</file>

<file path=xl/worksheets/sheet41.xml><?xml version="1.0" encoding="utf-8"?>
<worksheet xmlns="http://schemas.openxmlformats.org/spreadsheetml/2006/main" xmlns:r="http://schemas.openxmlformats.org/officeDocument/2006/relationships">
  <dimension ref="B1:H84"/>
  <sheetViews>
    <sheetView view="pageBreakPreview" zoomScaleSheetLayoutView="100" zoomScalePageLayoutView="0" workbookViewId="0" topLeftCell="A24">
      <selection activeCell="B46" sqref="B46:F46"/>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2:3" ht="20.25">
      <c r="B1" s="298"/>
      <c r="C1" s="3" t="s">
        <v>758</v>
      </c>
    </row>
    <row r="2" ht="15.75" thickBot="1"/>
    <row r="3" spans="2:8" ht="15">
      <c r="B3" s="328" t="s">
        <v>0</v>
      </c>
      <c r="C3" s="329"/>
      <c r="D3" s="332" t="s">
        <v>1</v>
      </c>
      <c r="E3" s="332" t="s">
        <v>2</v>
      </c>
      <c r="F3" s="332" t="s">
        <v>3</v>
      </c>
      <c r="G3" s="332" t="s">
        <v>292</v>
      </c>
      <c r="H3" s="5" t="s">
        <v>4</v>
      </c>
    </row>
    <row r="4" spans="2:8" ht="15.75" thickBot="1">
      <c r="B4" s="330"/>
      <c r="C4" s="331"/>
      <c r="D4" s="333"/>
      <c r="E4" s="333"/>
      <c r="F4" s="333"/>
      <c r="G4" s="333"/>
      <c r="H4" s="6" t="s">
        <v>262</v>
      </c>
    </row>
    <row r="5" spans="2:8" s="7" customFormat="1" ht="28.5">
      <c r="B5" s="238"/>
      <c r="C5" s="223"/>
      <c r="D5" s="58" t="s">
        <v>677</v>
      </c>
      <c r="E5" s="224"/>
      <c r="F5" s="239"/>
      <c r="G5" s="227"/>
      <c r="H5" s="294"/>
    </row>
    <row r="6" spans="2:8" s="7" customFormat="1" ht="15">
      <c r="B6" s="170"/>
      <c r="C6" s="13"/>
      <c r="D6" s="26" t="s">
        <v>151</v>
      </c>
      <c r="E6" s="28"/>
      <c r="F6" s="29"/>
      <c r="G6" s="230"/>
      <c r="H6" s="122"/>
    </row>
    <row r="7" spans="2:8" s="7" customFormat="1" ht="30">
      <c r="B7" s="170" t="s">
        <v>204</v>
      </c>
      <c r="C7" s="13">
        <v>1</v>
      </c>
      <c r="D7" s="14" t="s">
        <v>812</v>
      </c>
      <c r="E7" s="28" t="s">
        <v>799</v>
      </c>
      <c r="F7" s="29">
        <v>750</v>
      </c>
      <c r="G7" s="230"/>
      <c r="H7" s="122"/>
    </row>
    <row r="8" spans="2:8" s="7" customFormat="1" ht="18">
      <c r="B8" s="170" t="s">
        <v>204</v>
      </c>
      <c r="C8" s="13">
        <f>C7+1</f>
        <v>2</v>
      </c>
      <c r="D8" s="14" t="s">
        <v>814</v>
      </c>
      <c r="E8" s="139" t="s">
        <v>799</v>
      </c>
      <c r="F8" s="29">
        <v>30</v>
      </c>
      <c r="G8" s="230"/>
      <c r="H8" s="122"/>
    </row>
    <row r="9" spans="2:8" s="7" customFormat="1" ht="30">
      <c r="B9" s="170" t="s">
        <v>204</v>
      </c>
      <c r="C9" s="13">
        <f>C8+1</f>
        <v>3</v>
      </c>
      <c r="D9" s="228" t="s">
        <v>7</v>
      </c>
      <c r="E9" s="28" t="s">
        <v>799</v>
      </c>
      <c r="F9" s="29">
        <v>65</v>
      </c>
      <c r="G9" s="230"/>
      <c r="H9" s="122"/>
    </row>
    <row r="10" spans="2:8" s="7" customFormat="1" ht="30">
      <c r="B10" s="170" t="s">
        <v>204</v>
      </c>
      <c r="C10" s="13">
        <f>C9+1</f>
        <v>4</v>
      </c>
      <c r="D10" s="14" t="s">
        <v>159</v>
      </c>
      <c r="E10" s="28" t="s">
        <v>10</v>
      </c>
      <c r="F10" s="29">
        <v>165</v>
      </c>
      <c r="G10" s="230"/>
      <c r="H10" s="122"/>
    </row>
    <row r="11" spans="2:8" ht="15">
      <c r="B11" s="170"/>
      <c r="C11" s="13"/>
      <c r="D11" s="83" t="s">
        <v>673</v>
      </c>
      <c r="E11" s="28"/>
      <c r="F11" s="29"/>
      <c r="G11" s="230"/>
      <c r="H11" s="123"/>
    </row>
    <row r="12" spans="2:8" ht="15">
      <c r="B12" s="170"/>
      <c r="C12" s="13"/>
      <c r="D12" s="145" t="s">
        <v>8</v>
      </c>
      <c r="E12" s="28"/>
      <c r="F12" s="38"/>
      <c r="G12" s="230"/>
      <c r="H12" s="123"/>
    </row>
    <row r="13" spans="2:8" ht="45">
      <c r="B13" s="170"/>
      <c r="C13" s="13"/>
      <c r="D13" s="26" t="s">
        <v>316</v>
      </c>
      <c r="E13" s="28"/>
      <c r="F13" s="38"/>
      <c r="G13" s="230"/>
      <c r="H13" s="123"/>
    </row>
    <row r="14" spans="2:8" ht="15">
      <c r="B14" s="170" t="s">
        <v>204</v>
      </c>
      <c r="C14" s="13">
        <f>C10+1</f>
        <v>5</v>
      </c>
      <c r="D14" s="14" t="s">
        <v>16</v>
      </c>
      <c r="E14" s="28" t="s">
        <v>10</v>
      </c>
      <c r="F14" s="38">
        <v>40.5</v>
      </c>
      <c r="G14" s="230"/>
      <c r="H14" s="123"/>
    </row>
    <row r="15" spans="2:8" ht="15">
      <c r="B15" s="170" t="s">
        <v>204</v>
      </c>
      <c r="C15" s="13">
        <f>C14+1</f>
        <v>6</v>
      </c>
      <c r="D15" s="14" t="s">
        <v>9</v>
      </c>
      <c r="E15" s="28" t="s">
        <v>10</v>
      </c>
      <c r="F15" s="38"/>
      <c r="G15" s="230"/>
      <c r="H15" s="123"/>
    </row>
    <row r="16" spans="2:8" ht="45">
      <c r="B16" s="170"/>
      <c r="C16" s="13"/>
      <c r="D16" s="26" t="s">
        <v>602</v>
      </c>
      <c r="E16" s="28"/>
      <c r="F16" s="38"/>
      <c r="G16" s="230"/>
      <c r="H16" s="123"/>
    </row>
    <row r="17" spans="2:8" ht="15">
      <c r="B17" s="170" t="s">
        <v>204</v>
      </c>
      <c r="C17" s="13">
        <f>C15+1</f>
        <v>7</v>
      </c>
      <c r="D17" s="14" t="s">
        <v>16</v>
      </c>
      <c r="E17" s="28" t="s">
        <v>10</v>
      </c>
      <c r="F17" s="38">
        <v>49</v>
      </c>
      <c r="G17" s="230"/>
      <c r="H17" s="123"/>
    </row>
    <row r="18" spans="2:8" ht="15">
      <c r="B18" s="170" t="s">
        <v>204</v>
      </c>
      <c r="C18" s="13">
        <f>C17+1</f>
        <v>8</v>
      </c>
      <c r="D18" s="14" t="s">
        <v>9</v>
      </c>
      <c r="E18" s="28" t="s">
        <v>10</v>
      </c>
      <c r="F18" s="38">
        <v>119</v>
      </c>
      <c r="G18" s="230"/>
      <c r="H18" s="123"/>
    </row>
    <row r="19" spans="2:8" ht="15">
      <c r="B19" s="170" t="s">
        <v>204</v>
      </c>
      <c r="C19" s="13">
        <f>C18+1</f>
        <v>9</v>
      </c>
      <c r="D19" s="14" t="s">
        <v>358</v>
      </c>
      <c r="E19" s="28" t="s">
        <v>10</v>
      </c>
      <c r="F19" s="38">
        <v>95</v>
      </c>
      <c r="G19" s="230"/>
      <c r="H19" s="123"/>
    </row>
    <row r="20" spans="2:8" s="7" customFormat="1" ht="15">
      <c r="B20" s="170" t="s">
        <v>204</v>
      </c>
      <c r="C20" s="13">
        <f>C19+1</f>
        <v>10</v>
      </c>
      <c r="D20" s="14" t="s">
        <v>18</v>
      </c>
      <c r="E20" s="28" t="s">
        <v>10</v>
      </c>
      <c r="F20" s="38">
        <v>15.3</v>
      </c>
      <c r="G20" s="230"/>
      <c r="H20" s="122"/>
    </row>
    <row r="21" spans="2:8" s="7" customFormat="1" ht="15">
      <c r="B21" s="170"/>
      <c r="C21" s="13"/>
      <c r="D21" s="145" t="s">
        <v>15</v>
      </c>
      <c r="E21" s="28"/>
      <c r="F21" s="29"/>
      <c r="G21" s="230"/>
      <c r="H21" s="122"/>
    </row>
    <row r="22" spans="2:8" s="7" customFormat="1" ht="15">
      <c r="B22" s="170"/>
      <c r="C22" s="13"/>
      <c r="D22" s="26" t="s">
        <v>427</v>
      </c>
      <c r="E22" s="28"/>
      <c r="F22" s="29"/>
      <c r="G22" s="230"/>
      <c r="H22" s="122"/>
    </row>
    <row r="23" spans="2:8" s="7" customFormat="1" ht="15">
      <c r="B23" s="170" t="s">
        <v>204</v>
      </c>
      <c r="C23" s="13">
        <f>C20+1</f>
        <v>11</v>
      </c>
      <c r="D23" s="14" t="s">
        <v>16</v>
      </c>
      <c r="E23" s="28" t="s">
        <v>14</v>
      </c>
      <c r="F23" s="29">
        <v>1</v>
      </c>
      <c r="G23" s="230"/>
      <c r="H23" s="122"/>
    </row>
    <row r="24" spans="2:8" s="7" customFormat="1" ht="15">
      <c r="B24" s="170" t="s">
        <v>204</v>
      </c>
      <c r="C24" s="13">
        <f>C23+1</f>
        <v>12</v>
      </c>
      <c r="D24" s="14" t="s">
        <v>9</v>
      </c>
      <c r="E24" s="28" t="s">
        <v>14</v>
      </c>
      <c r="F24" s="29">
        <v>2</v>
      </c>
      <c r="G24" s="230"/>
      <c r="H24" s="122"/>
    </row>
    <row r="25" spans="2:8" s="7" customFormat="1" ht="15">
      <c r="B25" s="170" t="s">
        <v>204</v>
      </c>
      <c r="C25" s="13">
        <f>C24+1</f>
        <v>13</v>
      </c>
      <c r="D25" s="14" t="s">
        <v>17</v>
      </c>
      <c r="E25" s="28" t="s">
        <v>14</v>
      </c>
      <c r="F25" s="29">
        <v>1</v>
      </c>
      <c r="G25" s="230"/>
      <c r="H25" s="122"/>
    </row>
    <row r="26" spans="2:8" s="7" customFormat="1" ht="15">
      <c r="B26" s="170"/>
      <c r="C26" s="165"/>
      <c r="D26" s="26" t="s">
        <v>431</v>
      </c>
      <c r="E26" s="152"/>
      <c r="F26" s="29"/>
      <c r="G26" s="230"/>
      <c r="H26" s="122"/>
    </row>
    <row r="27" spans="2:8" s="7" customFormat="1" ht="15">
      <c r="B27" s="170" t="s">
        <v>204</v>
      </c>
      <c r="C27" s="13">
        <f>C25+1</f>
        <v>14</v>
      </c>
      <c r="D27" s="14" t="s">
        <v>16</v>
      </c>
      <c r="E27" s="28" t="s">
        <v>14</v>
      </c>
      <c r="F27" s="29">
        <v>1</v>
      </c>
      <c r="G27" s="230"/>
      <c r="H27" s="122"/>
    </row>
    <row r="28" spans="2:8" s="7" customFormat="1" ht="15">
      <c r="B28" s="170" t="s">
        <v>204</v>
      </c>
      <c r="C28" s="13">
        <f>C27+1</f>
        <v>15</v>
      </c>
      <c r="D28" s="14" t="s">
        <v>9</v>
      </c>
      <c r="E28" s="28" t="s">
        <v>14</v>
      </c>
      <c r="F28" s="29">
        <v>3</v>
      </c>
      <c r="G28" s="230"/>
      <c r="H28" s="122"/>
    </row>
    <row r="29" spans="2:8" s="7" customFormat="1" ht="15">
      <c r="B29" s="170" t="s">
        <v>204</v>
      </c>
      <c r="C29" s="13">
        <f>C28+1</f>
        <v>16</v>
      </c>
      <c r="D29" s="14" t="s">
        <v>17</v>
      </c>
      <c r="E29" s="28" t="s">
        <v>14</v>
      </c>
      <c r="F29" s="29">
        <v>1</v>
      </c>
      <c r="G29" s="230"/>
      <c r="H29" s="122"/>
    </row>
    <row r="30" spans="2:8" s="7" customFormat="1" ht="15">
      <c r="B30" s="170"/>
      <c r="C30" s="13"/>
      <c r="D30" s="26" t="s">
        <v>419</v>
      </c>
      <c r="E30" s="28"/>
      <c r="F30" s="29"/>
      <c r="G30" s="230"/>
      <c r="H30" s="122"/>
    </row>
    <row r="31" spans="2:8" s="7" customFormat="1" ht="30">
      <c r="B31" s="170" t="s">
        <v>204</v>
      </c>
      <c r="C31" s="13">
        <f>C29+1</f>
        <v>17</v>
      </c>
      <c r="D31" s="14" t="s">
        <v>620</v>
      </c>
      <c r="E31" s="153" t="s">
        <v>14</v>
      </c>
      <c r="F31" s="29">
        <v>4</v>
      </c>
      <c r="G31" s="230"/>
      <c r="H31" s="122"/>
    </row>
    <row r="32" spans="2:8" s="7" customFormat="1" ht="30">
      <c r="B32" s="170" t="s">
        <v>204</v>
      </c>
      <c r="C32" s="13">
        <f>C31+1</f>
        <v>18</v>
      </c>
      <c r="D32" s="14" t="s">
        <v>421</v>
      </c>
      <c r="E32" s="153" t="s">
        <v>14</v>
      </c>
      <c r="F32" s="29">
        <v>5</v>
      </c>
      <c r="G32" s="230"/>
      <c r="H32" s="122"/>
    </row>
    <row r="33" spans="2:8" s="7" customFormat="1" ht="15">
      <c r="B33" s="170"/>
      <c r="C33" s="13"/>
      <c r="D33" s="145" t="s">
        <v>11</v>
      </c>
      <c r="E33" s="28"/>
      <c r="F33" s="29"/>
      <c r="G33" s="230"/>
      <c r="H33" s="122"/>
    </row>
    <row r="34" spans="2:8" s="7" customFormat="1" ht="15">
      <c r="B34" s="170"/>
      <c r="C34" s="13"/>
      <c r="D34" s="26" t="s">
        <v>119</v>
      </c>
      <c r="E34" s="28"/>
      <c r="F34" s="29"/>
      <c r="G34" s="230"/>
      <c r="H34" s="122"/>
    </row>
    <row r="35" spans="2:8" s="7" customFormat="1" ht="15">
      <c r="B35" s="170" t="s">
        <v>204</v>
      </c>
      <c r="C35" s="13">
        <f>C29+1</f>
        <v>17</v>
      </c>
      <c r="D35" s="14" t="s">
        <v>20</v>
      </c>
      <c r="E35" s="28" t="s">
        <v>12</v>
      </c>
      <c r="F35" s="29">
        <v>3</v>
      </c>
      <c r="G35" s="230"/>
      <c r="H35" s="122"/>
    </row>
    <row r="36" spans="2:8" s="7" customFormat="1" ht="15">
      <c r="B36" s="170" t="s">
        <v>204</v>
      </c>
      <c r="C36" s="13">
        <f>C35+1</f>
        <v>18</v>
      </c>
      <c r="D36" s="14" t="s">
        <v>313</v>
      </c>
      <c r="E36" s="28" t="s">
        <v>12</v>
      </c>
      <c r="F36" s="29">
        <v>8</v>
      </c>
      <c r="G36" s="230"/>
      <c r="H36" s="122"/>
    </row>
    <row r="37" spans="2:8" s="7" customFormat="1" ht="15">
      <c r="B37" s="170"/>
      <c r="C37" s="13"/>
      <c r="D37" s="26" t="s">
        <v>176</v>
      </c>
      <c r="E37" s="28"/>
      <c r="F37" s="28"/>
      <c r="G37" s="230"/>
      <c r="H37" s="122"/>
    </row>
    <row r="38" spans="2:8" s="7" customFormat="1" ht="15">
      <c r="B38" s="170" t="s">
        <v>204</v>
      </c>
      <c r="C38" s="13">
        <f>C36+1</f>
        <v>19</v>
      </c>
      <c r="D38" s="14" t="s">
        <v>20</v>
      </c>
      <c r="E38" s="28" t="s">
        <v>12</v>
      </c>
      <c r="F38" s="29">
        <v>8</v>
      </c>
      <c r="G38" s="230"/>
      <c r="H38" s="122"/>
    </row>
    <row r="39" spans="2:8" s="7" customFormat="1" ht="15">
      <c r="B39" s="170"/>
      <c r="C39" s="13"/>
      <c r="D39" s="145" t="s">
        <v>21</v>
      </c>
      <c r="E39" s="28"/>
      <c r="F39" s="29"/>
      <c r="G39" s="230"/>
      <c r="H39" s="122"/>
    </row>
    <row r="40" spans="2:8" s="7" customFormat="1" ht="15">
      <c r="B40" s="170"/>
      <c r="C40" s="13"/>
      <c r="D40" s="26" t="s">
        <v>22</v>
      </c>
      <c r="E40" s="28"/>
      <c r="F40" s="29"/>
      <c r="G40" s="230"/>
      <c r="H40" s="122"/>
    </row>
    <row r="41" spans="2:8" s="7" customFormat="1" ht="15">
      <c r="B41" s="170" t="s">
        <v>204</v>
      </c>
      <c r="C41" s="13">
        <f>C38+1</f>
        <v>20</v>
      </c>
      <c r="D41" s="14" t="s">
        <v>160</v>
      </c>
      <c r="E41" s="28" t="s">
        <v>24</v>
      </c>
      <c r="F41" s="29">
        <v>8</v>
      </c>
      <c r="G41" s="230"/>
      <c r="H41" s="122"/>
    </row>
    <row r="42" spans="2:8" s="7" customFormat="1" ht="15">
      <c r="B42" s="170" t="s">
        <v>204</v>
      </c>
      <c r="C42" s="13">
        <f>C41+1</f>
        <v>21</v>
      </c>
      <c r="D42" s="14" t="s">
        <v>155</v>
      </c>
      <c r="E42" s="28" t="s">
        <v>24</v>
      </c>
      <c r="F42" s="29">
        <v>4</v>
      </c>
      <c r="G42" s="230"/>
      <c r="H42" s="122"/>
    </row>
    <row r="43" spans="2:8" s="7" customFormat="1" ht="15">
      <c r="B43" s="170" t="s">
        <v>204</v>
      </c>
      <c r="C43" s="13">
        <f>C42+1</f>
        <v>22</v>
      </c>
      <c r="D43" s="14" t="s">
        <v>23</v>
      </c>
      <c r="E43" s="28" t="s">
        <v>24</v>
      </c>
      <c r="F43" s="29">
        <v>4</v>
      </c>
      <c r="G43" s="230"/>
      <c r="H43" s="122"/>
    </row>
    <row r="44" spans="2:8" s="7" customFormat="1" ht="15">
      <c r="B44" s="170" t="s">
        <v>204</v>
      </c>
      <c r="C44" s="13">
        <f>C43+1</f>
        <v>23</v>
      </c>
      <c r="D44" s="14" t="s">
        <v>25</v>
      </c>
      <c r="E44" s="28" t="s">
        <v>24</v>
      </c>
      <c r="F44" s="29">
        <v>3</v>
      </c>
      <c r="G44" s="230"/>
      <c r="H44" s="122"/>
    </row>
    <row r="45" spans="2:8" s="7" customFormat="1" ht="15">
      <c r="B45" s="170" t="s">
        <v>204</v>
      </c>
      <c r="C45" s="13">
        <f>C44+1</f>
        <v>24</v>
      </c>
      <c r="D45" s="14" t="s">
        <v>29</v>
      </c>
      <c r="E45" s="28" t="s">
        <v>24</v>
      </c>
      <c r="F45" s="29">
        <v>9</v>
      </c>
      <c r="G45" s="230"/>
      <c r="H45" s="122"/>
    </row>
    <row r="46" spans="2:8" s="7" customFormat="1" ht="15.75" thickBot="1">
      <c r="B46" s="170" t="s">
        <v>204</v>
      </c>
      <c r="C46" s="13">
        <f>C45+1</f>
        <v>25</v>
      </c>
      <c r="D46" s="14" t="s">
        <v>1032</v>
      </c>
      <c r="E46" s="28" t="s">
        <v>24</v>
      </c>
      <c r="F46" s="29">
        <v>2</v>
      </c>
      <c r="G46" s="230"/>
      <c r="H46" s="122"/>
    </row>
    <row r="47" spans="2:8" s="7" customFormat="1" ht="24.75" customHeight="1" thickBot="1">
      <c r="B47" s="274"/>
      <c r="C47" s="275"/>
      <c r="D47" s="275"/>
      <c r="E47" s="275"/>
      <c r="F47" s="272"/>
      <c r="G47" s="273" t="s">
        <v>983</v>
      </c>
      <c r="H47" s="75">
        <f>SUM(H5:H46)</f>
        <v>0</v>
      </c>
    </row>
    <row r="48" spans="2:8" s="7" customFormat="1" ht="24.75" customHeight="1" thickBot="1">
      <c r="B48" s="275"/>
      <c r="C48" s="275"/>
      <c r="D48" s="275"/>
      <c r="E48" s="275"/>
      <c r="F48" s="272"/>
      <c r="G48" s="273"/>
      <c r="H48" s="276"/>
    </row>
    <row r="49" spans="2:8" s="7" customFormat="1" ht="24.75" customHeight="1" thickBot="1">
      <c r="B49" s="277"/>
      <c r="C49" s="278"/>
      <c r="D49" s="279"/>
      <c r="E49" s="280"/>
      <c r="F49" s="74"/>
      <c r="G49" s="74" t="s">
        <v>983</v>
      </c>
      <c r="H49" s="281">
        <f>H47</f>
        <v>0</v>
      </c>
    </row>
    <row r="50" spans="2:8" s="7" customFormat="1" ht="24.75" customHeight="1" thickBot="1">
      <c r="B50" s="274"/>
      <c r="C50" s="275"/>
      <c r="D50" s="275"/>
      <c r="E50" s="275"/>
      <c r="F50" s="272"/>
      <c r="G50" s="282" t="s">
        <v>984</v>
      </c>
      <c r="H50" s="75">
        <f>H49</f>
        <v>0</v>
      </c>
    </row>
    <row r="82" ht="15">
      <c r="D82" s="160"/>
    </row>
    <row r="84" ht="15">
      <c r="D84" s="160"/>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worksheet>
</file>

<file path=xl/worksheets/sheet42.xml><?xml version="1.0" encoding="utf-8"?>
<worksheet xmlns="http://schemas.openxmlformats.org/spreadsheetml/2006/main" xmlns:r="http://schemas.openxmlformats.org/officeDocument/2006/relationships">
  <dimension ref="A1:DO88"/>
  <sheetViews>
    <sheetView view="pageBreakPreview" zoomScaleSheetLayoutView="100" zoomScalePageLayoutView="0" workbookViewId="0" topLeftCell="A13">
      <selection activeCell="K31" sqref="K3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6" width="12.7109375" style="108" customWidth="1"/>
    <col min="7" max="8" width="12.7109375" style="1" customWidth="1"/>
  </cols>
  <sheetData>
    <row r="1" spans="2:6" ht="20.25">
      <c r="B1" s="298"/>
      <c r="C1" s="3" t="s">
        <v>757</v>
      </c>
      <c r="E1" s="1"/>
      <c r="F1" s="1"/>
    </row>
    <row r="2" spans="5:6" ht="15.75" thickBot="1">
      <c r="E2" s="1"/>
      <c r="F2" s="1"/>
    </row>
    <row r="3" spans="2:8" ht="15" customHeight="1">
      <c r="B3" s="328" t="s">
        <v>0</v>
      </c>
      <c r="C3" s="329"/>
      <c r="D3" s="332" t="s">
        <v>1</v>
      </c>
      <c r="E3" s="332" t="s">
        <v>2</v>
      </c>
      <c r="F3" s="332" t="s">
        <v>3</v>
      </c>
      <c r="G3" s="332" t="s">
        <v>444</v>
      </c>
      <c r="H3" s="5" t="s">
        <v>4</v>
      </c>
    </row>
    <row r="4" spans="2:8" ht="15">
      <c r="B4" s="337"/>
      <c r="C4" s="338"/>
      <c r="D4" s="339"/>
      <c r="E4" s="339"/>
      <c r="F4" s="339"/>
      <c r="G4" s="339"/>
      <c r="H4" s="110" t="s">
        <v>445</v>
      </c>
    </row>
    <row r="5" spans="2:8" ht="15">
      <c r="B5" s="61"/>
      <c r="C5" s="36"/>
      <c r="D5" s="135" t="s">
        <v>261</v>
      </c>
      <c r="E5" s="52"/>
      <c r="F5" s="131"/>
      <c r="G5" s="103"/>
      <c r="H5" s="34"/>
    </row>
    <row r="6" spans="1:8" ht="15">
      <c r="A6" s="7"/>
      <c r="B6" s="12" t="s">
        <v>206</v>
      </c>
      <c r="C6" s="13">
        <v>1</v>
      </c>
      <c r="D6" s="37" t="s">
        <v>260</v>
      </c>
      <c r="E6" s="132" t="s">
        <v>208</v>
      </c>
      <c r="F6" s="131">
        <v>32</v>
      </c>
      <c r="G6" s="101"/>
      <c r="H6" s="16">
        <f aca="true" t="shared" si="0" ref="H6:H12">F6*G6</f>
        <v>0</v>
      </c>
    </row>
    <row r="7" spans="1:8" ht="15">
      <c r="A7" s="7"/>
      <c r="B7" s="12" t="s">
        <v>206</v>
      </c>
      <c r="C7" s="13">
        <f aca="true" t="shared" si="1" ref="C7:C12">C6+1</f>
        <v>2</v>
      </c>
      <c r="D7" s="37" t="s">
        <v>259</v>
      </c>
      <c r="E7" s="132" t="s">
        <v>208</v>
      </c>
      <c r="F7" s="131">
        <v>32</v>
      </c>
      <c r="G7" s="103"/>
      <c r="H7" s="16">
        <f t="shared" si="0"/>
        <v>0</v>
      </c>
    </row>
    <row r="8" spans="1:8" ht="15">
      <c r="A8" s="7"/>
      <c r="B8" s="12" t="s">
        <v>206</v>
      </c>
      <c r="C8" s="13">
        <f t="shared" si="1"/>
        <v>3</v>
      </c>
      <c r="D8" s="37" t="s">
        <v>258</v>
      </c>
      <c r="E8" s="132" t="s">
        <v>208</v>
      </c>
      <c r="F8" s="131">
        <v>32</v>
      </c>
      <c r="G8" s="101"/>
      <c r="H8" s="16">
        <f t="shared" si="0"/>
        <v>0</v>
      </c>
    </row>
    <row r="9" spans="2:8" ht="15">
      <c r="B9" s="12" t="s">
        <v>206</v>
      </c>
      <c r="C9" s="13">
        <f t="shared" si="1"/>
        <v>4</v>
      </c>
      <c r="D9" s="37" t="s">
        <v>257</v>
      </c>
      <c r="E9" s="132" t="s">
        <v>208</v>
      </c>
      <c r="F9" s="131">
        <v>16</v>
      </c>
      <c r="G9" s="103"/>
      <c r="H9" s="16">
        <f t="shared" si="0"/>
        <v>0</v>
      </c>
    </row>
    <row r="10" spans="2:8" ht="15">
      <c r="B10" s="12" t="s">
        <v>206</v>
      </c>
      <c r="C10" s="13">
        <f t="shared" si="1"/>
        <v>5</v>
      </c>
      <c r="D10" s="37" t="s">
        <v>256</v>
      </c>
      <c r="E10" s="132" t="s">
        <v>208</v>
      </c>
      <c r="F10" s="131">
        <v>8</v>
      </c>
      <c r="G10" s="103"/>
      <c r="H10" s="16">
        <f t="shared" si="0"/>
        <v>0</v>
      </c>
    </row>
    <row r="11" spans="2:8" ht="15">
      <c r="B11" s="12" t="s">
        <v>206</v>
      </c>
      <c r="C11" s="13">
        <f t="shared" si="1"/>
        <v>6</v>
      </c>
      <c r="D11" s="37" t="s">
        <v>255</v>
      </c>
      <c r="E11" s="132" t="s">
        <v>208</v>
      </c>
      <c r="F11" s="131">
        <v>16</v>
      </c>
      <c r="G11" s="103"/>
      <c r="H11" s="16">
        <f t="shared" si="0"/>
        <v>0</v>
      </c>
    </row>
    <row r="12" spans="2:8" ht="15">
      <c r="B12" s="12" t="s">
        <v>206</v>
      </c>
      <c r="C12" s="13">
        <f t="shared" si="1"/>
        <v>7</v>
      </c>
      <c r="D12" s="37" t="s">
        <v>254</v>
      </c>
      <c r="E12" s="132" t="s">
        <v>208</v>
      </c>
      <c r="F12" s="131">
        <v>32</v>
      </c>
      <c r="G12" s="103"/>
      <c r="H12" s="16">
        <f t="shared" si="0"/>
        <v>0</v>
      </c>
    </row>
    <row r="13" spans="2:8" ht="15">
      <c r="B13" s="12"/>
      <c r="C13" s="13"/>
      <c r="D13" s="135" t="s">
        <v>253</v>
      </c>
      <c r="E13" s="137"/>
      <c r="F13" s="134"/>
      <c r="G13" s="103"/>
      <c r="H13" s="16"/>
    </row>
    <row r="14" spans="2:8" ht="15">
      <c r="B14" s="12" t="s">
        <v>206</v>
      </c>
      <c r="C14" s="13">
        <f>C12+1</f>
        <v>8</v>
      </c>
      <c r="D14" s="37" t="s">
        <v>252</v>
      </c>
      <c r="E14" s="132" t="s">
        <v>249</v>
      </c>
      <c r="F14" s="134">
        <v>0.5</v>
      </c>
      <c r="G14" s="103"/>
      <c r="H14" s="16">
        <f aca="true" t="shared" si="2" ref="H14:H32">F14*G14</f>
        <v>0</v>
      </c>
    </row>
    <row r="15" spans="2:8" ht="15">
      <c r="B15" s="12" t="s">
        <v>206</v>
      </c>
      <c r="C15" s="13">
        <f aca="true" t="shared" si="3" ref="C15:C61">C14+1</f>
        <v>9</v>
      </c>
      <c r="D15" s="37" t="s">
        <v>251</v>
      </c>
      <c r="E15" s="132" t="s">
        <v>249</v>
      </c>
      <c r="F15" s="134">
        <v>0.5</v>
      </c>
      <c r="G15" s="103"/>
      <c r="H15" s="16">
        <f t="shared" si="2"/>
        <v>0</v>
      </c>
    </row>
    <row r="16" spans="2:8" ht="15">
      <c r="B16" s="12" t="s">
        <v>206</v>
      </c>
      <c r="C16" s="13">
        <f t="shared" si="3"/>
        <v>10</v>
      </c>
      <c r="D16" s="37" t="s">
        <v>250</v>
      </c>
      <c r="E16" s="132" t="s">
        <v>249</v>
      </c>
      <c r="F16" s="134">
        <v>0.5</v>
      </c>
      <c r="G16" s="103"/>
      <c r="H16" s="16">
        <f t="shared" si="2"/>
        <v>0</v>
      </c>
    </row>
    <row r="17" spans="2:8" ht="15">
      <c r="B17" s="12" t="s">
        <v>206</v>
      </c>
      <c r="C17" s="13">
        <f t="shared" si="3"/>
        <v>11</v>
      </c>
      <c r="D17" s="37" t="s">
        <v>248</v>
      </c>
      <c r="E17" s="132" t="s">
        <v>241</v>
      </c>
      <c r="F17" s="131">
        <v>5</v>
      </c>
      <c r="G17" s="103"/>
      <c r="H17" s="16">
        <f t="shared" si="2"/>
        <v>0</v>
      </c>
    </row>
    <row r="18" spans="2:8" ht="15">
      <c r="B18" s="12" t="s">
        <v>206</v>
      </c>
      <c r="C18" s="13">
        <f t="shared" si="3"/>
        <v>12</v>
      </c>
      <c r="D18" s="37" t="s">
        <v>247</v>
      </c>
      <c r="E18" s="132" t="s">
        <v>241</v>
      </c>
      <c r="F18" s="131">
        <v>5</v>
      </c>
      <c r="G18" s="103"/>
      <c r="H18" s="16">
        <f t="shared" si="2"/>
        <v>0</v>
      </c>
    </row>
    <row r="19" spans="2:8" ht="15">
      <c r="B19" s="12" t="s">
        <v>206</v>
      </c>
      <c r="C19" s="13">
        <f t="shared" si="3"/>
        <v>13</v>
      </c>
      <c r="D19" s="37" t="s">
        <v>246</v>
      </c>
      <c r="E19" s="132" t="s">
        <v>241</v>
      </c>
      <c r="F19" s="131">
        <v>5</v>
      </c>
      <c r="G19" s="103"/>
      <c r="H19" s="16">
        <f t="shared" si="2"/>
        <v>0</v>
      </c>
    </row>
    <row r="20" spans="2:8" ht="15">
      <c r="B20" s="12" t="s">
        <v>206</v>
      </c>
      <c r="C20" s="13">
        <f t="shared" si="3"/>
        <v>14</v>
      </c>
      <c r="D20" s="37" t="s">
        <v>245</v>
      </c>
      <c r="E20" s="132" t="s">
        <v>241</v>
      </c>
      <c r="F20" s="131">
        <v>5</v>
      </c>
      <c r="G20" s="103"/>
      <c r="H20" s="16">
        <f t="shared" si="2"/>
        <v>0</v>
      </c>
    </row>
    <row r="21" spans="2:8" ht="15">
      <c r="B21" s="12" t="s">
        <v>206</v>
      </c>
      <c r="C21" s="13">
        <f t="shared" si="3"/>
        <v>15</v>
      </c>
      <c r="D21" s="37" t="s">
        <v>244</v>
      </c>
      <c r="E21" s="132" t="s">
        <v>241</v>
      </c>
      <c r="F21" s="131">
        <v>5</v>
      </c>
      <c r="G21" s="103"/>
      <c r="H21" s="16">
        <f t="shared" si="2"/>
        <v>0</v>
      </c>
    </row>
    <row r="22" spans="2:8" ht="15">
      <c r="B22" s="12" t="s">
        <v>206</v>
      </c>
      <c r="C22" s="13">
        <f t="shared" si="3"/>
        <v>16</v>
      </c>
      <c r="D22" s="37" t="s">
        <v>243</v>
      </c>
      <c r="E22" s="132" t="s">
        <v>241</v>
      </c>
      <c r="F22" s="131">
        <v>5</v>
      </c>
      <c r="G22" s="103"/>
      <c r="H22" s="16">
        <f t="shared" si="2"/>
        <v>0</v>
      </c>
    </row>
    <row r="23" spans="2:8" ht="15">
      <c r="B23" s="12" t="s">
        <v>206</v>
      </c>
      <c r="C23" s="13">
        <f t="shared" si="3"/>
        <v>17</v>
      </c>
      <c r="D23" s="37" t="s">
        <v>242</v>
      </c>
      <c r="E23" s="132" t="s">
        <v>241</v>
      </c>
      <c r="F23" s="131">
        <v>5</v>
      </c>
      <c r="G23" s="103"/>
      <c r="H23" s="16">
        <f t="shared" si="2"/>
        <v>0</v>
      </c>
    </row>
    <row r="24" spans="2:8" ht="15">
      <c r="B24" s="12" t="s">
        <v>206</v>
      </c>
      <c r="C24" s="13">
        <f t="shared" si="3"/>
        <v>18</v>
      </c>
      <c r="D24" s="37" t="s">
        <v>240</v>
      </c>
      <c r="E24" s="132" t="s">
        <v>238</v>
      </c>
      <c r="F24" s="131">
        <v>10</v>
      </c>
      <c r="G24" s="103"/>
      <c r="H24" s="16">
        <f t="shared" si="2"/>
        <v>0</v>
      </c>
    </row>
    <row r="25" spans="1:8" ht="15">
      <c r="A25" s="7"/>
      <c r="B25" s="12" t="s">
        <v>206</v>
      </c>
      <c r="C25" s="13">
        <f t="shared" si="3"/>
        <v>19</v>
      </c>
      <c r="D25" s="37" t="s">
        <v>239</v>
      </c>
      <c r="E25" s="132" t="s">
        <v>238</v>
      </c>
      <c r="F25" s="131">
        <v>10</v>
      </c>
      <c r="G25" s="103"/>
      <c r="H25" s="16">
        <f t="shared" si="2"/>
        <v>0</v>
      </c>
    </row>
    <row r="26" spans="1:8" ht="15">
      <c r="A26" s="7"/>
      <c r="B26" s="12" t="s">
        <v>206</v>
      </c>
      <c r="C26" s="13">
        <f t="shared" si="3"/>
        <v>20</v>
      </c>
      <c r="D26" s="37" t="s">
        <v>237</v>
      </c>
      <c r="E26" s="132" t="s">
        <v>236</v>
      </c>
      <c r="F26" s="131">
        <v>5</v>
      </c>
      <c r="G26" s="103"/>
      <c r="H26" s="16">
        <f t="shared" si="2"/>
        <v>0</v>
      </c>
    </row>
    <row r="27" spans="1:8" ht="15">
      <c r="A27" s="7"/>
      <c r="B27" s="12" t="s">
        <v>206</v>
      </c>
      <c r="C27" s="13">
        <f t="shared" si="3"/>
        <v>21</v>
      </c>
      <c r="D27" s="37" t="s">
        <v>235</v>
      </c>
      <c r="E27" s="132" t="s">
        <v>231</v>
      </c>
      <c r="F27" s="131">
        <v>50</v>
      </c>
      <c r="G27" s="103"/>
      <c r="H27" s="16">
        <f t="shared" si="2"/>
        <v>0</v>
      </c>
    </row>
    <row r="28" spans="1:8" ht="15">
      <c r="A28" s="7"/>
      <c r="B28" s="12" t="s">
        <v>206</v>
      </c>
      <c r="C28" s="13">
        <f t="shared" si="3"/>
        <v>22</v>
      </c>
      <c r="D28" s="37" t="s">
        <v>234</v>
      </c>
      <c r="E28" s="132" t="s">
        <v>231</v>
      </c>
      <c r="F28" s="131">
        <v>50</v>
      </c>
      <c r="G28" s="103"/>
      <c r="H28" s="16">
        <f t="shared" si="2"/>
        <v>0</v>
      </c>
    </row>
    <row r="29" spans="1:8" ht="15">
      <c r="A29" s="7"/>
      <c r="B29" s="12" t="s">
        <v>206</v>
      </c>
      <c r="C29" s="13">
        <f t="shared" si="3"/>
        <v>23</v>
      </c>
      <c r="D29" s="37" t="s">
        <v>233</v>
      </c>
      <c r="E29" s="132" t="s">
        <v>231</v>
      </c>
      <c r="F29" s="131">
        <v>5</v>
      </c>
      <c r="G29" s="103"/>
      <c r="H29" s="16">
        <f t="shared" si="2"/>
        <v>0</v>
      </c>
    </row>
    <row r="30" spans="1:8" ht="15">
      <c r="A30" s="7"/>
      <c r="B30" s="12" t="s">
        <v>206</v>
      </c>
      <c r="C30" s="13">
        <f t="shared" si="3"/>
        <v>24</v>
      </c>
      <c r="D30" s="37" t="s">
        <v>232</v>
      </c>
      <c r="E30" s="132" t="s">
        <v>231</v>
      </c>
      <c r="F30" s="131">
        <v>5</v>
      </c>
      <c r="G30" s="103"/>
      <c r="H30" s="16">
        <f t="shared" si="2"/>
        <v>0</v>
      </c>
    </row>
    <row r="31" spans="1:8" ht="30">
      <c r="A31" s="7"/>
      <c r="B31" s="12" t="s">
        <v>206</v>
      </c>
      <c r="C31" s="13">
        <f t="shared" si="3"/>
        <v>25</v>
      </c>
      <c r="D31" s="14" t="s">
        <v>700</v>
      </c>
      <c r="E31" s="132" t="s">
        <v>10</v>
      </c>
      <c r="F31" s="131">
        <v>12</v>
      </c>
      <c r="G31" s="103"/>
      <c r="H31" s="16">
        <f t="shared" si="2"/>
        <v>0</v>
      </c>
    </row>
    <row r="32" spans="1:8" ht="30">
      <c r="A32" s="7"/>
      <c r="B32" s="12" t="s">
        <v>206</v>
      </c>
      <c r="C32" s="13">
        <f t="shared" si="3"/>
        <v>26</v>
      </c>
      <c r="D32" s="14" t="s">
        <v>705</v>
      </c>
      <c r="E32" s="132" t="s">
        <v>10</v>
      </c>
      <c r="F32" s="131">
        <v>12</v>
      </c>
      <c r="G32" s="103"/>
      <c r="H32" s="16">
        <f t="shared" si="2"/>
        <v>0</v>
      </c>
    </row>
    <row r="33" spans="1:8" ht="30">
      <c r="A33" s="7"/>
      <c r="B33" s="12" t="s">
        <v>206</v>
      </c>
      <c r="C33" s="13">
        <f t="shared" si="3"/>
        <v>27</v>
      </c>
      <c r="D33" s="14" t="s">
        <v>682</v>
      </c>
      <c r="E33" s="132" t="s">
        <v>10</v>
      </c>
      <c r="F33" s="131">
        <v>12</v>
      </c>
      <c r="G33" s="103"/>
      <c r="H33" s="16">
        <f>F33*G33</f>
        <v>0</v>
      </c>
    </row>
    <row r="34" spans="1:8" ht="30">
      <c r="A34" s="7"/>
      <c r="B34" s="12" t="s">
        <v>206</v>
      </c>
      <c r="C34" s="13">
        <f t="shared" si="3"/>
        <v>28</v>
      </c>
      <c r="D34" s="14" t="s">
        <v>683</v>
      </c>
      <c r="E34" s="132" t="s">
        <v>10</v>
      </c>
      <c r="F34" s="131">
        <v>12</v>
      </c>
      <c r="G34" s="103"/>
      <c r="H34" s="16">
        <f>F34*G34</f>
        <v>0</v>
      </c>
    </row>
    <row r="35" spans="1:8" ht="15">
      <c r="A35" s="7"/>
      <c r="B35" s="12" t="s">
        <v>206</v>
      </c>
      <c r="C35" s="13">
        <f>C34+1</f>
        <v>29</v>
      </c>
      <c r="D35" s="37" t="s">
        <v>690</v>
      </c>
      <c r="E35" s="28" t="s">
        <v>10</v>
      </c>
      <c r="F35" s="29">
        <v>12</v>
      </c>
      <c r="G35" s="217"/>
      <c r="H35" s="16">
        <f aca="true" t="shared" si="4" ref="H35:H41">F35*G35</f>
        <v>0</v>
      </c>
    </row>
    <row r="36" spans="1:8" ht="15">
      <c r="A36" s="7"/>
      <c r="B36" s="12" t="s">
        <v>206</v>
      </c>
      <c r="C36" s="13">
        <f>C35+1</f>
        <v>30</v>
      </c>
      <c r="D36" s="37" t="s">
        <v>691</v>
      </c>
      <c r="E36" s="28" t="s">
        <v>10</v>
      </c>
      <c r="F36" s="29">
        <v>12</v>
      </c>
      <c r="G36" s="217"/>
      <c r="H36" s="16">
        <f t="shared" si="4"/>
        <v>0</v>
      </c>
    </row>
    <row r="37" spans="1:8" ht="15">
      <c r="A37" s="7"/>
      <c r="B37" s="12" t="s">
        <v>206</v>
      </c>
      <c r="C37" s="13">
        <f>C36+1</f>
        <v>31</v>
      </c>
      <c r="D37" s="37" t="s">
        <v>689</v>
      </c>
      <c r="E37" s="28" t="s">
        <v>10</v>
      </c>
      <c r="F37" s="29">
        <v>12</v>
      </c>
      <c r="G37" s="217"/>
      <c r="H37" s="16">
        <f t="shared" si="4"/>
        <v>0</v>
      </c>
    </row>
    <row r="38" spans="1:8" ht="15">
      <c r="A38" s="7"/>
      <c r="B38" s="12" t="s">
        <v>206</v>
      </c>
      <c r="C38" s="13">
        <f>C37+1</f>
        <v>32</v>
      </c>
      <c r="D38" s="37" t="s">
        <v>685</v>
      </c>
      <c r="E38" s="28" t="s">
        <v>10</v>
      </c>
      <c r="F38" s="29">
        <v>12</v>
      </c>
      <c r="G38" s="217"/>
      <c r="H38" s="16">
        <f t="shared" si="4"/>
        <v>0</v>
      </c>
    </row>
    <row r="39" spans="1:8" ht="15">
      <c r="A39" s="7"/>
      <c r="B39" s="12" t="s">
        <v>206</v>
      </c>
      <c r="C39" s="13">
        <f t="shared" si="3"/>
        <v>33</v>
      </c>
      <c r="D39" s="37" t="s">
        <v>686</v>
      </c>
      <c r="E39" s="28" t="s">
        <v>10</v>
      </c>
      <c r="F39" s="29">
        <v>12</v>
      </c>
      <c r="G39" s="217"/>
      <c r="H39" s="16">
        <f t="shared" si="4"/>
        <v>0</v>
      </c>
    </row>
    <row r="40" spans="1:8" s="136" customFormat="1" ht="15">
      <c r="A40" s="7"/>
      <c r="B40" s="12" t="s">
        <v>206</v>
      </c>
      <c r="C40" s="13">
        <f>C39+1</f>
        <v>34</v>
      </c>
      <c r="D40" s="37" t="s">
        <v>687</v>
      </c>
      <c r="E40" s="28" t="s">
        <v>10</v>
      </c>
      <c r="F40" s="29">
        <v>12</v>
      </c>
      <c r="G40" s="218"/>
      <c r="H40" s="16">
        <f t="shared" si="4"/>
        <v>0</v>
      </c>
    </row>
    <row r="41" spans="1:8" s="136" customFormat="1" ht="15">
      <c r="A41" s="7"/>
      <c r="B41" s="12" t="s">
        <v>206</v>
      </c>
      <c r="C41" s="13">
        <f>C40+1</f>
        <v>35</v>
      </c>
      <c r="D41" s="37" t="s">
        <v>688</v>
      </c>
      <c r="E41" s="28" t="s">
        <v>10</v>
      </c>
      <c r="F41" s="29">
        <v>12</v>
      </c>
      <c r="G41" s="218"/>
      <c r="H41" s="16">
        <f t="shared" si="4"/>
        <v>0</v>
      </c>
    </row>
    <row r="42" spans="1:8" ht="15">
      <c r="A42" s="7"/>
      <c r="B42" s="12"/>
      <c r="C42" s="13"/>
      <c r="D42" s="135" t="s">
        <v>230</v>
      </c>
      <c r="E42" s="132"/>
      <c r="F42" s="134"/>
      <c r="G42" s="103"/>
      <c r="H42" s="16"/>
    </row>
    <row r="43" spans="1:8" ht="15">
      <c r="A43" s="7"/>
      <c r="B43" s="12" t="s">
        <v>206</v>
      </c>
      <c r="C43" s="13">
        <f>C41+1</f>
        <v>36</v>
      </c>
      <c r="D43" s="37" t="s">
        <v>229</v>
      </c>
      <c r="E43" s="132" t="s">
        <v>212</v>
      </c>
      <c r="F43" s="131">
        <v>1</v>
      </c>
      <c r="G43" s="101"/>
      <c r="H43" s="16">
        <f aca="true" t="shared" si="5" ref="H43:H63">F43*G43</f>
        <v>0</v>
      </c>
    </row>
    <row r="44" spans="1:8" ht="15">
      <c r="A44" s="7"/>
      <c r="B44" s="12" t="s">
        <v>206</v>
      </c>
      <c r="C44" s="13">
        <f t="shared" si="3"/>
        <v>37</v>
      </c>
      <c r="D44" s="37" t="s">
        <v>228</v>
      </c>
      <c r="E44" s="132" t="s">
        <v>212</v>
      </c>
      <c r="F44" s="131">
        <v>1</v>
      </c>
      <c r="G44" s="101"/>
      <c r="H44" s="16">
        <f t="shared" si="5"/>
        <v>0</v>
      </c>
    </row>
    <row r="45" spans="1:8" ht="15">
      <c r="A45" s="7"/>
      <c r="B45" s="12" t="s">
        <v>206</v>
      </c>
      <c r="C45" s="13">
        <f t="shared" si="3"/>
        <v>38</v>
      </c>
      <c r="D45" s="37" t="s">
        <v>227</v>
      </c>
      <c r="E45" s="132" t="s">
        <v>208</v>
      </c>
      <c r="F45" s="131">
        <v>8</v>
      </c>
      <c r="G45" s="101"/>
      <c r="H45" s="16">
        <f t="shared" si="5"/>
        <v>0</v>
      </c>
    </row>
    <row r="46" spans="1:8" ht="15">
      <c r="A46" s="7"/>
      <c r="B46" s="12" t="s">
        <v>206</v>
      </c>
      <c r="C46" s="13">
        <f t="shared" si="3"/>
        <v>39</v>
      </c>
      <c r="D46" s="37" t="s">
        <v>226</v>
      </c>
      <c r="E46" s="132" t="s">
        <v>208</v>
      </c>
      <c r="F46" s="131">
        <v>8</v>
      </c>
      <c r="G46" s="101"/>
      <c r="H46" s="16">
        <f t="shared" si="5"/>
        <v>0</v>
      </c>
    </row>
    <row r="47" spans="1:8" ht="15">
      <c r="A47" s="7"/>
      <c r="B47" s="12" t="s">
        <v>206</v>
      </c>
      <c r="C47" s="13">
        <f t="shared" si="3"/>
        <v>40</v>
      </c>
      <c r="D47" s="37" t="s">
        <v>225</v>
      </c>
      <c r="E47" s="132" t="s">
        <v>208</v>
      </c>
      <c r="F47" s="131">
        <v>8</v>
      </c>
      <c r="G47" s="101"/>
      <c r="H47" s="16">
        <f t="shared" si="5"/>
        <v>0</v>
      </c>
    </row>
    <row r="48" spans="1:8" ht="15">
      <c r="A48" s="7"/>
      <c r="B48" s="12" t="s">
        <v>206</v>
      </c>
      <c r="C48" s="13">
        <f>C47+1</f>
        <v>41</v>
      </c>
      <c r="D48" s="37" t="s">
        <v>224</v>
      </c>
      <c r="E48" s="132" t="s">
        <v>208</v>
      </c>
      <c r="F48" s="131">
        <v>8</v>
      </c>
      <c r="G48" s="101"/>
      <c r="H48" s="16">
        <f t="shared" si="5"/>
        <v>0</v>
      </c>
    </row>
    <row r="49" spans="1:8" ht="15">
      <c r="A49" s="7"/>
      <c r="B49" s="12" t="s">
        <v>206</v>
      </c>
      <c r="C49" s="13">
        <f t="shared" si="3"/>
        <v>42</v>
      </c>
      <c r="D49" s="37" t="s">
        <v>223</v>
      </c>
      <c r="E49" s="132" t="s">
        <v>208</v>
      </c>
      <c r="F49" s="131">
        <v>8</v>
      </c>
      <c r="G49" s="101"/>
      <c r="H49" s="16">
        <f t="shared" si="5"/>
        <v>0</v>
      </c>
    </row>
    <row r="50" spans="1:8" ht="15">
      <c r="A50" s="7"/>
      <c r="B50" s="12" t="s">
        <v>206</v>
      </c>
      <c r="C50" s="13">
        <f t="shared" si="3"/>
        <v>43</v>
      </c>
      <c r="D50" s="37" t="s">
        <v>222</v>
      </c>
      <c r="E50" s="132" t="s">
        <v>208</v>
      </c>
      <c r="F50" s="131">
        <v>8</v>
      </c>
      <c r="G50" s="101"/>
      <c r="H50" s="16">
        <f t="shared" si="5"/>
        <v>0</v>
      </c>
    </row>
    <row r="51" spans="1:8" ht="15">
      <c r="A51" s="7"/>
      <c r="B51" s="12" t="s">
        <v>206</v>
      </c>
      <c r="C51" s="13">
        <f t="shared" si="3"/>
        <v>44</v>
      </c>
      <c r="D51" s="37" t="s">
        <v>221</v>
      </c>
      <c r="E51" s="132" t="s">
        <v>208</v>
      </c>
      <c r="F51" s="131">
        <v>8</v>
      </c>
      <c r="G51" s="101"/>
      <c r="H51" s="16">
        <f t="shared" si="5"/>
        <v>0</v>
      </c>
    </row>
    <row r="52" spans="1:8" ht="15">
      <c r="A52" s="7"/>
      <c r="B52" s="12" t="s">
        <v>206</v>
      </c>
      <c r="C52" s="13">
        <f t="shared" si="3"/>
        <v>45</v>
      </c>
      <c r="D52" s="37" t="s">
        <v>220</v>
      </c>
      <c r="E52" s="132" t="s">
        <v>212</v>
      </c>
      <c r="F52" s="131">
        <v>1</v>
      </c>
      <c r="G52" s="101"/>
      <c r="H52" s="16">
        <f t="shared" si="5"/>
        <v>0</v>
      </c>
    </row>
    <row r="53" spans="1:8" ht="15">
      <c r="A53" s="7"/>
      <c r="B53" s="12" t="s">
        <v>206</v>
      </c>
      <c r="C53" s="13">
        <f>C52+1</f>
        <v>46</v>
      </c>
      <c r="D53" s="37" t="s">
        <v>219</v>
      </c>
      <c r="E53" s="132" t="s">
        <v>208</v>
      </c>
      <c r="F53" s="131">
        <v>8</v>
      </c>
      <c r="G53" s="101"/>
      <c r="H53" s="16">
        <f t="shared" si="5"/>
        <v>0</v>
      </c>
    </row>
    <row r="54" spans="1:8" ht="15">
      <c r="A54" s="7"/>
      <c r="B54" s="12" t="s">
        <v>206</v>
      </c>
      <c r="C54" s="13">
        <f t="shared" si="3"/>
        <v>47</v>
      </c>
      <c r="D54" s="37" t="s">
        <v>218</v>
      </c>
      <c r="E54" s="132" t="s">
        <v>208</v>
      </c>
      <c r="F54" s="131">
        <v>8</v>
      </c>
      <c r="G54" s="101"/>
      <c r="H54" s="16">
        <f t="shared" si="5"/>
        <v>0</v>
      </c>
    </row>
    <row r="55" spans="1:8" ht="15">
      <c r="A55" s="7"/>
      <c r="B55" s="12" t="s">
        <v>206</v>
      </c>
      <c r="C55" s="13">
        <f t="shared" si="3"/>
        <v>48</v>
      </c>
      <c r="D55" s="37" t="s">
        <v>217</v>
      </c>
      <c r="E55" s="132" t="s">
        <v>208</v>
      </c>
      <c r="F55" s="131">
        <v>8</v>
      </c>
      <c r="G55" s="101"/>
      <c r="H55" s="16">
        <f t="shared" si="5"/>
        <v>0</v>
      </c>
    </row>
    <row r="56" spans="1:8" ht="15">
      <c r="A56" s="7"/>
      <c r="B56" s="12" t="s">
        <v>206</v>
      </c>
      <c r="C56" s="13">
        <f t="shared" si="3"/>
        <v>49</v>
      </c>
      <c r="D56" s="37" t="s">
        <v>216</v>
      </c>
      <c r="E56" s="132" t="s">
        <v>212</v>
      </c>
      <c r="F56" s="131">
        <v>1</v>
      </c>
      <c r="G56" s="101"/>
      <c r="H56" s="16">
        <f t="shared" si="5"/>
        <v>0</v>
      </c>
    </row>
    <row r="57" spans="1:8" ht="15">
      <c r="A57" s="7"/>
      <c r="B57" s="12" t="s">
        <v>206</v>
      </c>
      <c r="C57" s="13">
        <f t="shared" si="3"/>
        <v>50</v>
      </c>
      <c r="D57" s="37" t="s">
        <v>215</v>
      </c>
      <c r="E57" s="132" t="s">
        <v>212</v>
      </c>
      <c r="F57" s="131">
        <v>1</v>
      </c>
      <c r="G57" s="101"/>
      <c r="H57" s="16">
        <f t="shared" si="5"/>
        <v>0</v>
      </c>
    </row>
    <row r="58" spans="1:8" ht="15">
      <c r="A58" s="7"/>
      <c r="B58" s="12" t="s">
        <v>206</v>
      </c>
      <c r="C58" s="13">
        <f t="shared" si="3"/>
        <v>51</v>
      </c>
      <c r="D58" s="37" t="s">
        <v>214</v>
      </c>
      <c r="E58" s="132" t="s">
        <v>212</v>
      </c>
      <c r="F58" s="131">
        <v>1</v>
      </c>
      <c r="G58" s="101"/>
      <c r="H58" s="16">
        <f t="shared" si="5"/>
        <v>0</v>
      </c>
    </row>
    <row r="59" spans="1:8" ht="15">
      <c r="A59" s="7"/>
      <c r="B59" s="12" t="s">
        <v>206</v>
      </c>
      <c r="C59" s="13">
        <f t="shared" si="3"/>
        <v>52</v>
      </c>
      <c r="D59" s="37" t="s">
        <v>213</v>
      </c>
      <c r="E59" s="132" t="s">
        <v>212</v>
      </c>
      <c r="F59" s="131">
        <v>1</v>
      </c>
      <c r="G59" s="101"/>
      <c r="H59" s="16">
        <f t="shared" si="5"/>
        <v>0</v>
      </c>
    </row>
    <row r="60" spans="1:8" ht="15">
      <c r="A60" s="7"/>
      <c r="B60" s="12" t="s">
        <v>206</v>
      </c>
      <c r="C60" s="13">
        <f t="shared" si="3"/>
        <v>53</v>
      </c>
      <c r="D60" s="37" t="s">
        <v>211</v>
      </c>
      <c r="E60" s="132" t="s">
        <v>208</v>
      </c>
      <c r="F60" s="131">
        <v>8</v>
      </c>
      <c r="G60" s="101"/>
      <c r="H60" s="16">
        <f t="shared" si="5"/>
        <v>0</v>
      </c>
    </row>
    <row r="61" spans="1:119" s="124" customFormat="1" ht="15">
      <c r="A61" s="1"/>
      <c r="B61" s="12" t="s">
        <v>206</v>
      </c>
      <c r="C61" s="13">
        <f t="shared" si="3"/>
        <v>54</v>
      </c>
      <c r="D61" s="37" t="s">
        <v>210</v>
      </c>
      <c r="E61" s="132" t="s">
        <v>208</v>
      </c>
      <c r="F61" s="131">
        <v>8</v>
      </c>
      <c r="G61" s="101"/>
      <c r="H61" s="16">
        <f t="shared" si="5"/>
        <v>0</v>
      </c>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row>
    <row r="62" spans="1:119" s="124" customFormat="1" ht="15">
      <c r="A62" s="128"/>
      <c r="B62" s="12" t="s">
        <v>206</v>
      </c>
      <c r="C62" s="13">
        <f>C61+1</f>
        <v>55</v>
      </c>
      <c r="D62" s="37" t="s">
        <v>209</v>
      </c>
      <c r="E62" s="132" t="s">
        <v>208</v>
      </c>
      <c r="F62" s="131">
        <v>8</v>
      </c>
      <c r="G62" s="133"/>
      <c r="H62" s="16">
        <f t="shared" si="5"/>
        <v>0</v>
      </c>
      <c r="I62" s="125"/>
      <c r="J62"/>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row>
    <row r="63" spans="1:119" s="124" customFormat="1" ht="15.75" thickBot="1">
      <c r="A63" s="128"/>
      <c r="B63" s="12" t="s">
        <v>206</v>
      </c>
      <c r="C63" s="13">
        <f>C62+1</f>
        <v>56</v>
      </c>
      <c r="D63" s="37" t="s">
        <v>207</v>
      </c>
      <c r="E63" s="132" t="s">
        <v>10</v>
      </c>
      <c r="F63" s="131">
        <v>50</v>
      </c>
      <c r="G63" s="99"/>
      <c r="H63" s="16">
        <f t="shared" si="5"/>
        <v>0</v>
      </c>
      <c r="I63" s="125"/>
      <c r="J63"/>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row>
    <row r="64" spans="2:10" s="128" customFormat="1" ht="30" customHeight="1" thickBot="1">
      <c r="B64" s="130"/>
      <c r="C64" s="129"/>
      <c r="D64" s="129"/>
      <c r="E64" s="129"/>
      <c r="F64" s="72"/>
      <c r="G64" s="72" t="s">
        <v>205</v>
      </c>
      <c r="H64" s="73">
        <f>SUM(H5:H63)</f>
        <v>0</v>
      </c>
      <c r="J64"/>
    </row>
    <row r="65" spans="1:119" s="124" customFormat="1" ht="15">
      <c r="A65" s="1"/>
      <c r="B65" s="2"/>
      <c r="C65" s="4"/>
      <c r="D65" s="1"/>
      <c r="E65" s="108"/>
      <c r="F65" s="108"/>
      <c r="G65" s="1"/>
      <c r="H65" s="1"/>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row>
    <row r="66" spans="1:119" s="124" customFormat="1" ht="15">
      <c r="A66" s="1"/>
      <c r="B66" s="2"/>
      <c r="C66" s="4"/>
      <c r="D66" s="1"/>
      <c r="E66" s="108"/>
      <c r="F66" s="108"/>
      <c r="G66" s="1"/>
      <c r="H66" s="1"/>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row>
    <row r="67" spans="1:119" s="124" customFormat="1" ht="15">
      <c r="A67" s="1"/>
      <c r="B67" s="2"/>
      <c r="C67" s="4"/>
      <c r="D67" s="1"/>
      <c r="E67" s="108"/>
      <c r="F67" s="108"/>
      <c r="G67" s="1"/>
      <c r="H67" s="1"/>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row>
    <row r="68" spans="1:8" s="127" customFormat="1" ht="15">
      <c r="A68" s="1"/>
      <c r="B68" s="2"/>
      <c r="C68" s="4"/>
      <c r="D68" s="1"/>
      <c r="E68" s="108"/>
      <c r="F68" s="108"/>
      <c r="G68" s="1"/>
      <c r="H68" s="1"/>
    </row>
    <row r="69" spans="1:119" s="124" customFormat="1" ht="15">
      <c r="A69" s="1"/>
      <c r="B69" s="2"/>
      <c r="C69" s="4"/>
      <c r="D69" s="1"/>
      <c r="E69" s="108"/>
      <c r="F69" s="108"/>
      <c r="G69" s="1"/>
      <c r="H69" s="1"/>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row>
    <row r="70" spans="1:119" s="124" customFormat="1" ht="15">
      <c r="A70" s="1"/>
      <c r="B70" s="2"/>
      <c r="C70" s="4"/>
      <c r="D70" s="1"/>
      <c r="E70" s="108"/>
      <c r="F70" s="108"/>
      <c r="G70" s="1"/>
      <c r="H70" s="1"/>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25"/>
      <c r="CZ70" s="125"/>
      <c r="DA70" s="125"/>
      <c r="DB70" s="125"/>
      <c r="DC70" s="125"/>
      <c r="DD70" s="125"/>
      <c r="DE70" s="125"/>
      <c r="DF70" s="125"/>
      <c r="DG70" s="125"/>
      <c r="DH70" s="125"/>
      <c r="DI70" s="125"/>
      <c r="DJ70" s="125"/>
      <c r="DK70" s="125"/>
      <c r="DL70" s="125"/>
      <c r="DM70" s="125"/>
      <c r="DN70" s="125"/>
      <c r="DO70" s="125"/>
    </row>
    <row r="71" spans="1:119" s="124" customFormat="1" ht="15">
      <c r="A71" s="1"/>
      <c r="B71" s="2"/>
      <c r="C71" s="4"/>
      <c r="D71" s="1"/>
      <c r="E71" s="108"/>
      <c r="F71" s="108"/>
      <c r="G71" s="1"/>
      <c r="H71" s="1"/>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25"/>
      <c r="CZ71" s="125"/>
      <c r="DA71" s="125"/>
      <c r="DB71" s="125"/>
      <c r="DC71" s="125"/>
      <c r="DD71" s="125"/>
      <c r="DE71" s="125"/>
      <c r="DF71" s="125"/>
      <c r="DG71" s="125"/>
      <c r="DH71" s="125"/>
      <c r="DI71" s="125"/>
      <c r="DJ71" s="125"/>
      <c r="DK71" s="125"/>
      <c r="DL71" s="125"/>
      <c r="DM71" s="125"/>
      <c r="DN71" s="125"/>
      <c r="DO71" s="125"/>
    </row>
    <row r="72" spans="1:119" s="124" customFormat="1" ht="15">
      <c r="A72" s="1"/>
      <c r="B72" s="2"/>
      <c r="C72" s="4"/>
      <c r="D72" s="1"/>
      <c r="E72" s="108"/>
      <c r="F72" s="108"/>
      <c r="G72" s="1"/>
      <c r="H72" s="1"/>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25"/>
      <c r="CZ72" s="125"/>
      <c r="DA72" s="125"/>
      <c r="DB72" s="125"/>
      <c r="DC72" s="125"/>
      <c r="DD72" s="125"/>
      <c r="DE72" s="125"/>
      <c r="DF72" s="125"/>
      <c r="DG72" s="125"/>
      <c r="DH72" s="125"/>
      <c r="DI72" s="125"/>
      <c r="DJ72" s="125"/>
      <c r="DK72" s="125"/>
      <c r="DL72" s="125"/>
      <c r="DM72" s="125"/>
      <c r="DN72" s="125"/>
      <c r="DO72" s="125"/>
    </row>
    <row r="73" spans="1:119" s="124" customFormat="1" ht="15">
      <c r="A73" s="1"/>
      <c r="B73" s="2"/>
      <c r="C73" s="4"/>
      <c r="D73" s="1"/>
      <c r="E73" s="108"/>
      <c r="F73" s="108"/>
      <c r="G73" s="1"/>
      <c r="H73" s="1"/>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row>
    <row r="74" spans="1:119" s="124" customFormat="1" ht="15">
      <c r="A74" s="1"/>
      <c r="B74" s="2"/>
      <c r="C74" s="4"/>
      <c r="D74" s="1"/>
      <c r="E74" s="108"/>
      <c r="F74" s="108"/>
      <c r="G74" s="1"/>
      <c r="H74" s="1"/>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DE74" s="125"/>
      <c r="DF74" s="125"/>
      <c r="DG74" s="125"/>
      <c r="DH74" s="125"/>
      <c r="DI74" s="125"/>
      <c r="DJ74" s="125"/>
      <c r="DK74" s="125"/>
      <c r="DL74" s="125"/>
      <c r="DM74" s="125"/>
      <c r="DN74" s="125"/>
      <c r="DO74" s="125"/>
    </row>
    <row r="75" spans="1:119" s="124" customFormat="1" ht="15">
      <c r="A75" s="1"/>
      <c r="B75" s="2"/>
      <c r="C75" s="4"/>
      <c r="D75" s="1"/>
      <c r="E75" s="108"/>
      <c r="F75" s="108"/>
      <c r="G75" s="1"/>
      <c r="H75" s="1"/>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DE75" s="125"/>
      <c r="DF75" s="125"/>
      <c r="DG75" s="125"/>
      <c r="DH75" s="125"/>
      <c r="DI75" s="125"/>
      <c r="DJ75" s="125"/>
      <c r="DK75" s="125"/>
      <c r="DL75" s="125"/>
      <c r="DM75" s="125"/>
      <c r="DN75" s="125"/>
      <c r="DO75" s="125"/>
    </row>
    <row r="76" spans="1:119" s="124" customFormat="1" ht="15">
      <c r="A76" s="1"/>
      <c r="B76" s="2"/>
      <c r="C76" s="4"/>
      <c r="D76" s="1"/>
      <c r="E76" s="108"/>
      <c r="F76" s="108"/>
      <c r="G76" s="1"/>
      <c r="H76" s="1"/>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c r="CP76" s="125"/>
      <c r="CQ76" s="125"/>
      <c r="CR76" s="125"/>
      <c r="CS76" s="125"/>
      <c r="CT76" s="125"/>
      <c r="CU76" s="125"/>
      <c r="CV76" s="125"/>
      <c r="CW76" s="125"/>
      <c r="CX76" s="125"/>
      <c r="CY76" s="125"/>
      <c r="CZ76" s="125"/>
      <c r="DA76" s="125"/>
      <c r="DB76" s="125"/>
      <c r="DC76" s="125"/>
      <c r="DD76" s="125"/>
      <c r="DE76" s="125"/>
      <c r="DF76" s="125"/>
      <c r="DG76" s="125"/>
      <c r="DH76" s="125"/>
      <c r="DI76" s="125"/>
      <c r="DJ76" s="125"/>
      <c r="DK76" s="125"/>
      <c r="DL76" s="125"/>
      <c r="DM76" s="125"/>
      <c r="DN76" s="125"/>
      <c r="DO76" s="125"/>
    </row>
    <row r="77" spans="1:119" s="124" customFormat="1" ht="15">
      <c r="A77" s="1"/>
      <c r="B77" s="2"/>
      <c r="C77" s="4"/>
      <c r="D77" s="1"/>
      <c r="E77" s="108"/>
      <c r="F77" s="108"/>
      <c r="G77" s="1"/>
      <c r="H77" s="1"/>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row>
    <row r="78" spans="1:119" s="124" customFormat="1" ht="15">
      <c r="A78" s="1"/>
      <c r="B78" s="2"/>
      <c r="C78" s="4"/>
      <c r="D78" s="1"/>
      <c r="E78" s="108"/>
      <c r="F78" s="108"/>
      <c r="G78" s="1"/>
      <c r="H78" s="1"/>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c r="DI78" s="125"/>
      <c r="DJ78" s="125"/>
      <c r="DK78" s="125"/>
      <c r="DL78" s="125"/>
      <c r="DM78" s="125"/>
      <c r="DN78" s="125"/>
      <c r="DO78" s="125"/>
    </row>
    <row r="79" spans="1:119" s="124" customFormat="1" ht="15">
      <c r="A79" s="1"/>
      <c r="B79" s="2"/>
      <c r="C79" s="4"/>
      <c r="D79" s="1"/>
      <c r="E79" s="108"/>
      <c r="F79" s="108"/>
      <c r="G79" s="1"/>
      <c r="H79" s="1"/>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25"/>
      <c r="CW79" s="125"/>
      <c r="CX79" s="125"/>
      <c r="CY79" s="125"/>
      <c r="CZ79" s="125"/>
      <c r="DA79" s="125"/>
      <c r="DB79" s="125"/>
      <c r="DC79" s="125"/>
      <c r="DD79" s="125"/>
      <c r="DE79" s="125"/>
      <c r="DF79" s="125"/>
      <c r="DG79" s="125"/>
      <c r="DH79" s="125"/>
      <c r="DI79" s="125"/>
      <c r="DJ79" s="125"/>
      <c r="DK79" s="125"/>
      <c r="DL79" s="125"/>
      <c r="DM79" s="125"/>
      <c r="DN79" s="125"/>
      <c r="DO79" s="125"/>
    </row>
    <row r="80" spans="1:119" s="124" customFormat="1" ht="15">
      <c r="A80" s="1"/>
      <c r="B80" s="2"/>
      <c r="C80" s="4"/>
      <c r="D80" s="1"/>
      <c r="E80" s="108"/>
      <c r="F80" s="108"/>
      <c r="G80" s="1"/>
      <c r="H80" s="1"/>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c r="DE80" s="125"/>
      <c r="DF80" s="125"/>
      <c r="DG80" s="125"/>
      <c r="DH80" s="125"/>
      <c r="DI80" s="125"/>
      <c r="DJ80" s="125"/>
      <c r="DK80" s="125"/>
      <c r="DL80" s="125"/>
      <c r="DM80" s="125"/>
      <c r="DN80" s="125"/>
      <c r="DO80" s="125"/>
    </row>
    <row r="81" spans="1:119" s="124" customFormat="1" ht="15">
      <c r="A81" s="1"/>
      <c r="B81" s="2"/>
      <c r="C81" s="4"/>
      <c r="D81" s="1"/>
      <c r="E81" s="108"/>
      <c r="F81" s="108"/>
      <c r="G81" s="1"/>
      <c r="H81" s="1"/>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row>
    <row r="82" spans="1:119" s="124" customFormat="1" ht="15">
      <c r="A82" s="1"/>
      <c r="B82" s="2"/>
      <c r="C82" s="4"/>
      <c r="D82" s="1"/>
      <c r="E82" s="108"/>
      <c r="F82" s="108"/>
      <c r="G82" s="1"/>
      <c r="H82" s="1"/>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row>
    <row r="83" spans="1:8" s="127" customFormat="1" ht="15">
      <c r="A83" s="1"/>
      <c r="B83" s="2"/>
      <c r="C83" s="4"/>
      <c r="D83" s="1"/>
      <c r="E83" s="108"/>
      <c r="F83" s="108"/>
      <c r="G83" s="1"/>
      <c r="H83" s="1"/>
    </row>
    <row r="84" spans="1:8" s="126" customFormat="1" ht="15">
      <c r="A84" s="1"/>
      <c r="B84" s="2"/>
      <c r="C84" s="4"/>
      <c r="D84" s="1"/>
      <c r="E84" s="108"/>
      <c r="F84" s="108"/>
      <c r="G84" s="1"/>
      <c r="H84" s="1"/>
    </row>
    <row r="85" spans="1:8" s="126" customFormat="1" ht="26.25" customHeight="1">
      <c r="A85" s="1"/>
      <c r="B85" s="2"/>
      <c r="C85" s="4"/>
      <c r="D85" s="1"/>
      <c r="E85" s="108"/>
      <c r="F85" s="108"/>
      <c r="G85" s="1"/>
      <c r="H85" s="1"/>
    </row>
    <row r="86" spans="1:8" s="126" customFormat="1" ht="26.25" customHeight="1">
      <c r="A86" s="1"/>
      <c r="B86" s="2"/>
      <c r="C86" s="4"/>
      <c r="D86" s="1"/>
      <c r="E86" s="108"/>
      <c r="F86" s="108"/>
      <c r="G86" s="1"/>
      <c r="H86" s="1"/>
    </row>
    <row r="87" spans="1:8" s="126" customFormat="1" ht="26.25" customHeight="1">
      <c r="A87" s="1"/>
      <c r="B87" s="2"/>
      <c r="C87" s="4"/>
      <c r="D87" s="1"/>
      <c r="E87" s="108"/>
      <c r="F87" s="108"/>
      <c r="G87" s="1"/>
      <c r="H87" s="1"/>
    </row>
    <row r="88" spans="1:119" s="124" customFormat="1" ht="17.25" customHeight="1">
      <c r="A88" s="1"/>
      <c r="B88" s="2"/>
      <c r="C88" s="4"/>
      <c r="D88" s="1"/>
      <c r="E88" s="108"/>
      <c r="F88" s="108"/>
      <c r="G88" s="1"/>
      <c r="H88" s="1"/>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worksheet>
</file>

<file path=xl/worksheets/sheet5.xml><?xml version="1.0" encoding="utf-8"?>
<worksheet xmlns="http://schemas.openxmlformats.org/spreadsheetml/2006/main" xmlns:r="http://schemas.openxmlformats.org/officeDocument/2006/relationships">
  <dimension ref="A1:K132"/>
  <sheetViews>
    <sheetView view="pageBreakPreview" zoomScaleNormal="69" zoomScaleSheetLayoutView="100" zoomScalePageLayoutView="0" workbookViewId="0" topLeftCell="A1">
      <selection activeCell="J16" sqref="J16"/>
    </sheetView>
  </sheetViews>
  <sheetFormatPr defaultColWidth="9.140625" defaultRowHeight="15"/>
  <cols>
    <col min="1" max="1" width="5.7109375" style="1" customWidth="1"/>
    <col min="2" max="2" width="5.7109375" style="2" customWidth="1"/>
    <col min="3" max="3" width="5.7109375" style="4" customWidth="1"/>
    <col min="4" max="4" width="61.28125" style="1" customWidth="1"/>
    <col min="5" max="8" width="12.7109375" style="1" customWidth="1"/>
    <col min="9" max="16384" width="9.140625" style="1" customWidth="1"/>
  </cols>
  <sheetData>
    <row r="1" spans="2:5" ht="20.25">
      <c r="B1" s="298"/>
      <c r="C1" s="3" t="s">
        <v>776</v>
      </c>
      <c r="E1" s="1" t="s">
        <v>443</v>
      </c>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3"/>
      <c r="D6" s="104" t="s">
        <v>152</v>
      </c>
      <c r="E6" s="309"/>
      <c r="F6" s="239"/>
      <c r="G6" s="227"/>
      <c r="H6" s="231"/>
    </row>
    <row r="7" spans="1:8" s="7" customFormat="1" ht="15">
      <c r="A7" s="261"/>
      <c r="B7" s="170" t="s">
        <v>475</v>
      </c>
      <c r="C7" s="13">
        <f>1</f>
        <v>1</v>
      </c>
      <c r="D7" s="310" t="s">
        <v>154</v>
      </c>
      <c r="E7" s="309" t="s">
        <v>12</v>
      </c>
      <c r="F7" s="239">
        <v>1</v>
      </c>
      <c r="G7" s="227"/>
      <c r="H7" s="231"/>
    </row>
    <row r="8" spans="1:8" s="7" customFormat="1" ht="30">
      <c r="A8" s="261"/>
      <c r="B8" s="170" t="s">
        <v>475</v>
      </c>
      <c r="C8" s="13">
        <f>C7+1</f>
        <v>2</v>
      </c>
      <c r="D8" s="24" t="s">
        <v>711</v>
      </c>
      <c r="E8" s="139" t="s">
        <v>10</v>
      </c>
      <c r="F8" s="311">
        <v>36</v>
      </c>
      <c r="G8" s="227"/>
      <c r="H8" s="231"/>
    </row>
    <row r="9" spans="1:8" s="7" customFormat="1" ht="15">
      <c r="A9" s="261"/>
      <c r="B9" s="238"/>
      <c r="C9" s="165"/>
      <c r="D9" s="166" t="s">
        <v>5</v>
      </c>
      <c r="E9" s="152"/>
      <c r="F9" s="239"/>
      <c r="G9" s="227"/>
      <c r="H9" s="231"/>
    </row>
    <row r="10" spans="1:8" s="7" customFormat="1" ht="30">
      <c r="A10" s="261"/>
      <c r="B10" s="170" t="s">
        <v>475</v>
      </c>
      <c r="C10" s="13">
        <f>C8+1</f>
        <v>3</v>
      </c>
      <c r="D10" s="14" t="s">
        <v>812</v>
      </c>
      <c r="E10" s="28" t="s">
        <v>799</v>
      </c>
      <c r="F10" s="239">
        <v>260</v>
      </c>
      <c r="G10" s="227"/>
      <c r="H10" s="231"/>
    </row>
    <row r="11" spans="1:8" s="7" customFormat="1" ht="45">
      <c r="A11" s="261"/>
      <c r="B11" s="170" t="s">
        <v>475</v>
      </c>
      <c r="C11" s="13">
        <f>C10+1</f>
        <v>4</v>
      </c>
      <c r="D11" s="14" t="s">
        <v>447</v>
      </c>
      <c r="E11" s="139" t="s">
        <v>799</v>
      </c>
      <c r="F11" s="175">
        <v>395</v>
      </c>
      <c r="G11" s="230"/>
      <c r="H11" s="67"/>
    </row>
    <row r="12" spans="1:8" s="7" customFormat="1" ht="30">
      <c r="A12" s="261"/>
      <c r="B12" s="170" t="s">
        <v>475</v>
      </c>
      <c r="C12" s="13">
        <f>C11+1</f>
        <v>5</v>
      </c>
      <c r="D12" s="14" t="s">
        <v>7</v>
      </c>
      <c r="E12" s="139" t="s">
        <v>799</v>
      </c>
      <c r="F12" s="175">
        <v>905</v>
      </c>
      <c r="G12" s="230"/>
      <c r="H12" s="67"/>
    </row>
    <row r="13" spans="1:8" s="7" customFormat="1" ht="18">
      <c r="A13" s="261"/>
      <c r="B13" s="170" t="s">
        <v>475</v>
      </c>
      <c r="C13" s="13">
        <f>C12+1</f>
        <v>6</v>
      </c>
      <c r="D13" s="14" t="s">
        <v>813</v>
      </c>
      <c r="E13" s="139" t="s">
        <v>799</v>
      </c>
      <c r="F13" s="175">
        <v>65</v>
      </c>
      <c r="G13" s="230"/>
      <c r="H13" s="67"/>
    </row>
    <row r="14" spans="1:8" s="7" customFormat="1" ht="15">
      <c r="A14" s="261"/>
      <c r="B14" s="170"/>
      <c r="C14" s="13"/>
      <c r="D14" s="145" t="s">
        <v>21</v>
      </c>
      <c r="E14" s="139"/>
      <c r="F14" s="175"/>
      <c r="G14" s="230"/>
      <c r="H14" s="67"/>
    </row>
    <row r="15" spans="1:8" s="7" customFormat="1" ht="45">
      <c r="A15" s="261"/>
      <c r="B15" s="208" t="s">
        <v>475</v>
      </c>
      <c r="C15" s="204">
        <f>C13+1</f>
        <v>7</v>
      </c>
      <c r="D15" s="228" t="s">
        <v>585</v>
      </c>
      <c r="E15" s="139"/>
      <c r="F15" s="175"/>
      <c r="G15" s="230"/>
      <c r="H15" s="67"/>
    </row>
    <row r="16" spans="1:8" s="7" customFormat="1" ht="90">
      <c r="A16" s="261"/>
      <c r="B16" s="208" t="s">
        <v>475</v>
      </c>
      <c r="C16" s="204">
        <f>C15+1</f>
        <v>8</v>
      </c>
      <c r="D16" s="228" t="s">
        <v>706</v>
      </c>
      <c r="E16" s="139" t="s">
        <v>10</v>
      </c>
      <c r="F16" s="175">
        <v>20</v>
      </c>
      <c r="G16" s="230"/>
      <c r="H16" s="67"/>
    </row>
    <row r="17" spans="1:8" s="7" customFormat="1" ht="15">
      <c r="A17" s="261"/>
      <c r="B17" s="170"/>
      <c r="C17" s="20"/>
      <c r="D17" s="83" t="s">
        <v>598</v>
      </c>
      <c r="E17" s="28"/>
      <c r="F17" s="175"/>
      <c r="G17" s="230"/>
      <c r="H17" s="67"/>
    </row>
    <row r="18" spans="1:8" s="7" customFormat="1" ht="15">
      <c r="A18" s="261"/>
      <c r="B18" s="170"/>
      <c r="C18" s="20"/>
      <c r="D18" s="145" t="s">
        <v>8</v>
      </c>
      <c r="E18" s="28"/>
      <c r="F18" s="175"/>
      <c r="G18" s="230"/>
      <c r="H18" s="67"/>
    </row>
    <row r="19" spans="1:8" s="7" customFormat="1" ht="75">
      <c r="A19" s="261"/>
      <c r="B19" s="170"/>
      <c r="C19" s="20"/>
      <c r="D19" s="24" t="s">
        <v>701</v>
      </c>
      <c r="E19" s="21"/>
      <c r="F19" s="175"/>
      <c r="G19" s="230"/>
      <c r="H19" s="67"/>
    </row>
    <row r="20" spans="1:8" s="7" customFormat="1" ht="15">
      <c r="A20" s="261"/>
      <c r="B20" s="170" t="s">
        <v>475</v>
      </c>
      <c r="C20" s="20">
        <f>C16+1</f>
        <v>9</v>
      </c>
      <c r="D20" s="37" t="s">
        <v>16</v>
      </c>
      <c r="E20" s="21" t="s">
        <v>10</v>
      </c>
      <c r="F20" s="304">
        <v>63.6</v>
      </c>
      <c r="G20" s="230"/>
      <c r="H20" s="67"/>
    </row>
    <row r="21" spans="1:8" s="7" customFormat="1" ht="15">
      <c r="A21" s="261"/>
      <c r="B21" s="170" t="s">
        <v>475</v>
      </c>
      <c r="C21" s="13">
        <f>C20+1</f>
        <v>10</v>
      </c>
      <c r="D21" s="37" t="s">
        <v>9</v>
      </c>
      <c r="E21" s="53" t="s">
        <v>10</v>
      </c>
      <c r="F21" s="304">
        <v>85</v>
      </c>
      <c r="G21" s="230"/>
      <c r="H21" s="67"/>
    </row>
    <row r="22" spans="1:8" s="7" customFormat="1" ht="75">
      <c r="A22" s="261"/>
      <c r="B22" s="170"/>
      <c r="C22" s="13"/>
      <c r="D22" s="24" t="s">
        <v>694</v>
      </c>
      <c r="E22" s="53"/>
      <c r="F22" s="312"/>
      <c r="G22" s="230"/>
      <c r="H22" s="67"/>
    </row>
    <row r="23" spans="1:8" s="7" customFormat="1" ht="15">
      <c r="A23" s="261"/>
      <c r="B23" s="170" t="s">
        <v>475</v>
      </c>
      <c r="C23" s="13">
        <f>C21+1</f>
        <v>11</v>
      </c>
      <c r="D23" s="37" t="s">
        <v>16</v>
      </c>
      <c r="E23" s="53" t="s">
        <v>10</v>
      </c>
      <c r="F23" s="304">
        <v>56.4</v>
      </c>
      <c r="G23" s="230"/>
      <c r="H23" s="67"/>
    </row>
    <row r="24" spans="1:8" s="7" customFormat="1" ht="15">
      <c r="A24" s="261"/>
      <c r="B24" s="170" t="s">
        <v>475</v>
      </c>
      <c r="C24" s="13">
        <f>C23+1</f>
        <v>12</v>
      </c>
      <c r="D24" s="37" t="s">
        <v>9</v>
      </c>
      <c r="E24" s="53" t="s">
        <v>10</v>
      </c>
      <c r="F24" s="304">
        <v>1.5</v>
      </c>
      <c r="G24" s="230"/>
      <c r="H24" s="67"/>
    </row>
    <row r="25" spans="1:8" s="7" customFormat="1" ht="15">
      <c r="A25" s="261"/>
      <c r="B25" s="170"/>
      <c r="C25" s="20"/>
      <c r="D25" s="145" t="s">
        <v>11</v>
      </c>
      <c r="E25" s="28"/>
      <c r="F25" s="175"/>
      <c r="G25" s="230"/>
      <c r="H25" s="67"/>
    </row>
    <row r="26" spans="1:8" s="7" customFormat="1" ht="15">
      <c r="A26" s="261"/>
      <c r="B26" s="170"/>
      <c r="C26" s="20"/>
      <c r="D26" s="167" t="s">
        <v>33</v>
      </c>
      <c r="E26" s="28"/>
      <c r="F26" s="175"/>
      <c r="G26" s="230"/>
      <c r="H26" s="67"/>
    </row>
    <row r="27" spans="1:8" s="7" customFormat="1" ht="30">
      <c r="A27" s="261"/>
      <c r="B27" s="170"/>
      <c r="C27" s="20"/>
      <c r="D27" s="24" t="s">
        <v>363</v>
      </c>
      <c r="E27" s="21"/>
      <c r="F27" s="175"/>
      <c r="G27" s="230"/>
      <c r="H27" s="67"/>
    </row>
    <row r="28" spans="1:8" s="7" customFormat="1" ht="15">
      <c r="A28" s="261"/>
      <c r="B28" s="170" t="s">
        <v>475</v>
      </c>
      <c r="C28" s="20">
        <f>C24+1</f>
        <v>13</v>
      </c>
      <c r="D28" s="25" t="s">
        <v>364</v>
      </c>
      <c r="E28" s="21" t="s">
        <v>12</v>
      </c>
      <c r="F28" s="175">
        <v>10</v>
      </c>
      <c r="G28" s="230"/>
      <c r="H28" s="67"/>
    </row>
    <row r="29" spans="1:8" s="7" customFormat="1" ht="15">
      <c r="A29" s="261"/>
      <c r="B29" s="170"/>
      <c r="C29" s="20"/>
      <c r="D29" s="24" t="s">
        <v>449</v>
      </c>
      <c r="E29" s="21"/>
      <c r="F29" s="175"/>
      <c r="G29" s="230"/>
      <c r="H29" s="67"/>
    </row>
    <row r="30" spans="1:8" s="7" customFormat="1" ht="15">
      <c r="A30" s="261"/>
      <c r="B30" s="170" t="s">
        <v>475</v>
      </c>
      <c r="C30" s="20">
        <f>C28+1</f>
        <v>14</v>
      </c>
      <c r="D30" s="25" t="s">
        <v>468</v>
      </c>
      <c r="E30" s="21" t="s">
        <v>12</v>
      </c>
      <c r="F30" s="175">
        <v>1</v>
      </c>
      <c r="G30" s="230"/>
      <c r="H30" s="67"/>
    </row>
    <row r="31" spans="1:8" s="7" customFormat="1" ht="15">
      <c r="A31" s="261"/>
      <c r="B31" s="170"/>
      <c r="C31" s="20"/>
      <c r="D31" s="167" t="s">
        <v>13</v>
      </c>
      <c r="E31" s="28"/>
      <c r="F31" s="175"/>
      <c r="G31" s="230"/>
      <c r="H31" s="67"/>
    </row>
    <row r="32" spans="1:8" s="7" customFormat="1" ht="15">
      <c r="A32" s="261"/>
      <c r="B32" s="170"/>
      <c r="C32" s="20"/>
      <c r="D32" s="24" t="s">
        <v>32</v>
      </c>
      <c r="E32" s="21"/>
      <c r="F32" s="175"/>
      <c r="G32" s="230"/>
      <c r="H32" s="67"/>
    </row>
    <row r="33" spans="1:8" s="7" customFormat="1" ht="15">
      <c r="A33" s="261"/>
      <c r="B33" s="170" t="s">
        <v>475</v>
      </c>
      <c r="C33" s="20">
        <f>C30+1</f>
        <v>15</v>
      </c>
      <c r="D33" s="25" t="s">
        <v>451</v>
      </c>
      <c r="E33" s="21" t="s">
        <v>12</v>
      </c>
      <c r="F33" s="175">
        <v>10</v>
      </c>
      <c r="G33" s="230"/>
      <c r="H33" s="67"/>
    </row>
    <row r="34" spans="1:8" s="7" customFormat="1" ht="15">
      <c r="A34" s="261"/>
      <c r="B34" s="170"/>
      <c r="C34" s="20"/>
      <c r="D34" s="24" t="s">
        <v>469</v>
      </c>
      <c r="E34" s="21"/>
      <c r="F34" s="175"/>
      <c r="G34" s="230"/>
      <c r="H34" s="67"/>
    </row>
    <row r="35" spans="1:8" s="7" customFormat="1" ht="15">
      <c r="A35" s="261"/>
      <c r="B35" s="170" t="s">
        <v>475</v>
      </c>
      <c r="C35" s="20">
        <f>C33+1</f>
        <v>16</v>
      </c>
      <c r="D35" s="25" t="s">
        <v>476</v>
      </c>
      <c r="E35" s="21" t="s">
        <v>12</v>
      </c>
      <c r="F35" s="175">
        <v>1</v>
      </c>
      <c r="G35" s="230"/>
      <c r="H35" s="67"/>
    </row>
    <row r="36" spans="1:8" s="7" customFormat="1" ht="15">
      <c r="A36" s="261"/>
      <c r="B36" s="170"/>
      <c r="C36" s="20"/>
      <c r="D36" s="24" t="s">
        <v>381</v>
      </c>
      <c r="E36" s="21"/>
      <c r="F36" s="175"/>
      <c r="G36" s="230"/>
      <c r="H36" s="67"/>
    </row>
    <row r="37" spans="1:8" s="7" customFormat="1" ht="15">
      <c r="A37" s="261"/>
      <c r="B37" s="170" t="s">
        <v>475</v>
      </c>
      <c r="C37" s="20">
        <f>C35+1</f>
        <v>17</v>
      </c>
      <c r="D37" s="25" t="s">
        <v>382</v>
      </c>
      <c r="E37" s="21" t="s">
        <v>12</v>
      </c>
      <c r="F37" s="175">
        <v>1</v>
      </c>
      <c r="G37" s="230"/>
      <c r="H37" s="67"/>
    </row>
    <row r="38" spans="1:8" s="7" customFormat="1" ht="15">
      <c r="A38" s="261"/>
      <c r="B38" s="170"/>
      <c r="C38" s="20"/>
      <c r="D38" s="24" t="s">
        <v>454</v>
      </c>
      <c r="E38" s="21"/>
      <c r="F38" s="175"/>
      <c r="G38" s="230"/>
      <c r="H38" s="67"/>
    </row>
    <row r="39" spans="1:8" s="7" customFormat="1" ht="15">
      <c r="A39" s="261"/>
      <c r="B39" s="170" t="s">
        <v>475</v>
      </c>
      <c r="C39" s="20">
        <f>C37+1</f>
        <v>18</v>
      </c>
      <c r="D39" s="25" t="s">
        <v>37</v>
      </c>
      <c r="E39" s="21" t="s">
        <v>12</v>
      </c>
      <c r="F39" s="175">
        <v>15</v>
      </c>
      <c r="G39" s="230"/>
      <c r="H39" s="67"/>
    </row>
    <row r="40" spans="1:8" s="7" customFormat="1" ht="15">
      <c r="A40" s="261"/>
      <c r="B40" s="170"/>
      <c r="C40" s="20"/>
      <c r="D40" s="167" t="s">
        <v>34</v>
      </c>
      <c r="E40" s="21"/>
      <c r="F40" s="175"/>
      <c r="G40" s="230"/>
      <c r="H40" s="67"/>
    </row>
    <row r="41" spans="1:8" s="7" customFormat="1" ht="15">
      <c r="A41" s="261"/>
      <c r="B41" s="170"/>
      <c r="C41" s="20"/>
      <c r="D41" s="24" t="s">
        <v>471</v>
      </c>
      <c r="E41" s="21"/>
      <c r="F41" s="175"/>
      <c r="G41" s="230"/>
      <c r="H41" s="67"/>
    </row>
    <row r="42" spans="1:8" s="7" customFormat="1" ht="15">
      <c r="A42" s="261"/>
      <c r="B42" s="170" t="s">
        <v>475</v>
      </c>
      <c r="C42" s="20">
        <f>C39+1</f>
        <v>19</v>
      </c>
      <c r="D42" s="25" t="s">
        <v>38</v>
      </c>
      <c r="E42" s="21" t="s">
        <v>14</v>
      </c>
      <c r="F42" s="175">
        <v>1</v>
      </c>
      <c r="G42" s="230"/>
      <c r="H42" s="67"/>
    </row>
    <row r="43" spans="1:8" s="7" customFormat="1" ht="30">
      <c r="A43" s="261"/>
      <c r="B43" s="170"/>
      <c r="C43" s="20"/>
      <c r="D43" s="24" t="s">
        <v>456</v>
      </c>
      <c r="E43" s="21"/>
      <c r="F43" s="175"/>
      <c r="G43" s="230"/>
      <c r="H43" s="67"/>
    </row>
    <row r="44" spans="1:8" s="7" customFormat="1" ht="15.75" thickBot="1">
      <c r="A44" s="261"/>
      <c r="B44" s="170" t="s">
        <v>475</v>
      </c>
      <c r="C44" s="20">
        <f>C42+1</f>
        <v>20</v>
      </c>
      <c r="D44" s="25" t="s">
        <v>35</v>
      </c>
      <c r="E44" s="21" t="s">
        <v>14</v>
      </c>
      <c r="F44" s="175">
        <v>10</v>
      </c>
      <c r="G44" s="230"/>
      <c r="H44" s="67"/>
    </row>
    <row r="45" spans="1:8" s="7" customFormat="1" ht="15.75" thickBot="1">
      <c r="A45" s="261"/>
      <c r="B45" s="268"/>
      <c r="C45" s="269"/>
      <c r="D45" s="270"/>
      <c r="E45" s="271"/>
      <c r="F45" s="272"/>
      <c r="G45" s="273" t="s">
        <v>995</v>
      </c>
      <c r="H45" s="75">
        <f>SUM(H5:H44)</f>
        <v>0</v>
      </c>
    </row>
    <row r="46" spans="1:8" s="7" customFormat="1" ht="15">
      <c r="A46" s="261"/>
      <c r="B46" s="170"/>
      <c r="C46" s="20"/>
      <c r="D46" s="145" t="s">
        <v>15</v>
      </c>
      <c r="E46" s="21"/>
      <c r="F46" s="175"/>
      <c r="G46" s="230"/>
      <c r="H46" s="67"/>
    </row>
    <row r="47" spans="1:8" s="7" customFormat="1" ht="15">
      <c r="A47" s="261"/>
      <c r="B47" s="170"/>
      <c r="C47" s="20"/>
      <c r="D47" s="26" t="s">
        <v>477</v>
      </c>
      <c r="E47" s="53"/>
      <c r="F47" s="175"/>
      <c r="G47" s="230"/>
      <c r="H47" s="67"/>
    </row>
    <row r="48" spans="1:8" s="7" customFormat="1" ht="15">
      <c r="A48" s="261"/>
      <c r="B48" s="170" t="s">
        <v>475</v>
      </c>
      <c r="C48" s="20">
        <f>C44+1</f>
        <v>21</v>
      </c>
      <c r="D48" s="37" t="s">
        <v>9</v>
      </c>
      <c r="E48" s="53" t="s">
        <v>14</v>
      </c>
      <c r="F48" s="175">
        <v>1</v>
      </c>
      <c r="G48" s="230"/>
      <c r="H48" s="67"/>
    </row>
    <row r="49" spans="1:8" s="7" customFormat="1" ht="15">
      <c r="A49" s="261"/>
      <c r="B49" s="170"/>
      <c r="C49" s="20"/>
      <c r="D49" s="26" t="s">
        <v>430</v>
      </c>
      <c r="E49" s="53"/>
      <c r="F49" s="175"/>
      <c r="G49" s="230"/>
      <c r="H49" s="67"/>
    </row>
    <row r="50" spans="1:8" s="7" customFormat="1" ht="15">
      <c r="A50" s="261"/>
      <c r="B50" s="170" t="s">
        <v>475</v>
      </c>
      <c r="C50" s="20">
        <f>C48+1</f>
        <v>22</v>
      </c>
      <c r="D50" s="37" t="s">
        <v>9</v>
      </c>
      <c r="E50" s="53" t="s">
        <v>14</v>
      </c>
      <c r="F50" s="175">
        <v>7</v>
      </c>
      <c r="G50" s="230"/>
      <c r="H50" s="67"/>
    </row>
    <row r="51" spans="1:8" s="7" customFormat="1" ht="15">
      <c r="A51" s="261"/>
      <c r="B51" s="170"/>
      <c r="C51" s="20"/>
      <c r="D51" s="24" t="s">
        <v>419</v>
      </c>
      <c r="E51" s="21"/>
      <c r="F51" s="175"/>
      <c r="G51" s="230"/>
      <c r="H51" s="67"/>
    </row>
    <row r="52" spans="1:8" s="7" customFormat="1" ht="30">
      <c r="A52" s="261"/>
      <c r="B52" s="170" t="s">
        <v>475</v>
      </c>
      <c r="C52" s="154">
        <f>C50+1</f>
        <v>23</v>
      </c>
      <c r="D52" s="155" t="s">
        <v>608</v>
      </c>
      <c r="E52" s="153" t="s">
        <v>14</v>
      </c>
      <c r="F52" s="175">
        <v>1</v>
      </c>
      <c r="G52" s="230"/>
      <c r="H52" s="67"/>
    </row>
    <row r="53" spans="1:8" s="7" customFormat="1" ht="30">
      <c r="A53" s="261"/>
      <c r="B53" s="170" t="s">
        <v>475</v>
      </c>
      <c r="C53" s="154">
        <f>C52+1</f>
        <v>24</v>
      </c>
      <c r="D53" s="155" t="s">
        <v>607</v>
      </c>
      <c r="E53" s="153" t="s">
        <v>14</v>
      </c>
      <c r="F53" s="175">
        <v>6</v>
      </c>
      <c r="G53" s="230"/>
      <c r="H53" s="67"/>
    </row>
    <row r="54" spans="1:8" s="7" customFormat="1" ht="30">
      <c r="A54" s="261"/>
      <c r="B54" s="170" t="s">
        <v>475</v>
      </c>
      <c r="C54" s="154">
        <f>C53+1</f>
        <v>25</v>
      </c>
      <c r="D54" s="155" t="s">
        <v>609</v>
      </c>
      <c r="E54" s="153" t="s">
        <v>14</v>
      </c>
      <c r="F54" s="175">
        <v>1</v>
      </c>
      <c r="G54" s="230"/>
      <c r="H54" s="67"/>
    </row>
    <row r="55" spans="1:8" s="7" customFormat="1" ht="15">
      <c r="A55" s="261"/>
      <c r="B55" s="170"/>
      <c r="C55" s="20"/>
      <c r="D55" s="145" t="s">
        <v>21</v>
      </c>
      <c r="E55" s="53"/>
      <c r="F55" s="175"/>
      <c r="G55" s="230"/>
      <c r="H55" s="67"/>
    </row>
    <row r="56" spans="1:8" s="7" customFormat="1" ht="15">
      <c r="A56" s="261"/>
      <c r="B56" s="170"/>
      <c r="C56" s="36"/>
      <c r="D56" s="26" t="s">
        <v>22</v>
      </c>
      <c r="E56" s="28"/>
      <c r="F56" s="175"/>
      <c r="G56" s="230"/>
      <c r="H56" s="67"/>
    </row>
    <row r="57" spans="1:8" s="7" customFormat="1" ht="15">
      <c r="A57" s="261"/>
      <c r="B57" s="170" t="s">
        <v>475</v>
      </c>
      <c r="C57" s="20">
        <f>C54+1</f>
        <v>26</v>
      </c>
      <c r="D57" s="25" t="s">
        <v>27</v>
      </c>
      <c r="E57" s="21" t="s">
        <v>24</v>
      </c>
      <c r="F57" s="175">
        <v>11</v>
      </c>
      <c r="G57" s="230"/>
      <c r="H57" s="67"/>
    </row>
    <row r="58" spans="1:8" s="7" customFormat="1" ht="15">
      <c r="A58" s="261"/>
      <c r="B58" s="170" t="s">
        <v>475</v>
      </c>
      <c r="C58" s="20">
        <f>C57+1</f>
        <v>27</v>
      </c>
      <c r="D58" s="25" t="s">
        <v>29</v>
      </c>
      <c r="E58" s="21" t="s">
        <v>24</v>
      </c>
      <c r="F58" s="175">
        <v>5</v>
      </c>
      <c r="G58" s="230"/>
      <c r="H58" s="67"/>
    </row>
    <row r="59" spans="1:8" s="7" customFormat="1" ht="15">
      <c r="A59" s="261"/>
      <c r="B59" s="170" t="s">
        <v>475</v>
      </c>
      <c r="C59" s="20">
        <f>C58+1</f>
        <v>28</v>
      </c>
      <c r="D59" s="25" t="s">
        <v>478</v>
      </c>
      <c r="E59" s="21" t="s">
        <v>24</v>
      </c>
      <c r="F59" s="175">
        <v>1</v>
      </c>
      <c r="G59" s="230"/>
      <c r="H59" s="67"/>
    </row>
    <row r="60" spans="1:8" s="7" customFormat="1" ht="15">
      <c r="A60" s="261"/>
      <c r="B60" s="170" t="s">
        <v>475</v>
      </c>
      <c r="C60" s="20">
        <f>C59+1</f>
        <v>29</v>
      </c>
      <c r="D60" s="25" t="s">
        <v>23</v>
      </c>
      <c r="E60" s="21" t="s">
        <v>24</v>
      </c>
      <c r="F60" s="175">
        <v>8</v>
      </c>
      <c r="G60" s="230"/>
      <c r="H60" s="67"/>
    </row>
    <row r="61" spans="1:8" s="7" customFormat="1" ht="15">
      <c r="A61" s="261"/>
      <c r="B61" s="170"/>
      <c r="C61" s="20"/>
      <c r="D61" s="24" t="s">
        <v>439</v>
      </c>
      <c r="E61" s="21"/>
      <c r="F61" s="21"/>
      <c r="G61" s="230"/>
      <c r="H61" s="67"/>
    </row>
    <row r="62" spans="1:8" s="7" customFormat="1" ht="15">
      <c r="A62" s="261"/>
      <c r="B62" s="170" t="s">
        <v>475</v>
      </c>
      <c r="C62" s="36">
        <f>C60+1</f>
        <v>30</v>
      </c>
      <c r="D62" s="25" t="s">
        <v>458</v>
      </c>
      <c r="E62" s="21" t="s">
        <v>466</v>
      </c>
      <c r="F62" s="21">
        <v>1</v>
      </c>
      <c r="G62" s="230"/>
      <c r="H62" s="67"/>
    </row>
    <row r="63" spans="1:8" s="7" customFormat="1" ht="15">
      <c r="A63" s="261"/>
      <c r="B63" s="170"/>
      <c r="C63" s="13"/>
      <c r="D63" s="26" t="s">
        <v>122</v>
      </c>
      <c r="E63" s="28"/>
      <c r="F63" s="21"/>
      <c r="G63" s="230"/>
      <c r="H63" s="67"/>
    </row>
    <row r="64" spans="1:8" s="7" customFormat="1" ht="15">
      <c r="A64" s="261"/>
      <c r="B64" s="170" t="s">
        <v>475</v>
      </c>
      <c r="C64" s="13">
        <f>C62+1</f>
        <v>31</v>
      </c>
      <c r="D64" s="14" t="s">
        <v>580</v>
      </c>
      <c r="E64" s="28" t="s">
        <v>12</v>
      </c>
      <c r="F64" s="21">
        <v>1</v>
      </c>
      <c r="G64" s="230"/>
      <c r="H64" s="67"/>
    </row>
    <row r="65" spans="1:8" s="7" customFormat="1" ht="15">
      <c r="A65" s="261"/>
      <c r="B65" s="170"/>
      <c r="C65" s="13"/>
      <c r="D65" s="83" t="s">
        <v>600</v>
      </c>
      <c r="E65" s="28"/>
      <c r="F65" s="29"/>
      <c r="G65" s="230"/>
      <c r="H65" s="67"/>
    </row>
    <row r="66" spans="1:8" s="7" customFormat="1" ht="15">
      <c r="A66" s="261"/>
      <c r="B66" s="170"/>
      <c r="C66" s="13"/>
      <c r="D66" s="145" t="s">
        <v>8</v>
      </c>
      <c r="E66" s="28"/>
      <c r="F66" s="29"/>
      <c r="G66" s="230"/>
      <c r="H66" s="67"/>
    </row>
    <row r="67" spans="1:9" s="7" customFormat="1" ht="45">
      <c r="A67" s="261"/>
      <c r="B67" s="170"/>
      <c r="C67" s="13"/>
      <c r="D67" s="26" t="s">
        <v>479</v>
      </c>
      <c r="E67" s="28"/>
      <c r="F67" s="38"/>
      <c r="G67" s="230"/>
      <c r="H67" s="67"/>
      <c r="I67" s="168"/>
    </row>
    <row r="68" spans="1:11" s="7" customFormat="1" ht="15">
      <c r="A68" s="261"/>
      <c r="B68" s="170" t="s">
        <v>475</v>
      </c>
      <c r="C68" s="13">
        <f>C64+1</f>
        <v>32</v>
      </c>
      <c r="D68" s="14" t="s">
        <v>16</v>
      </c>
      <c r="E68" s="28" t="s">
        <v>10</v>
      </c>
      <c r="F68" s="38">
        <v>40.7</v>
      </c>
      <c r="G68" s="230"/>
      <c r="H68" s="67"/>
      <c r="I68" s="168"/>
      <c r="K68" s="169"/>
    </row>
    <row r="69" spans="1:11" s="7" customFormat="1" ht="45">
      <c r="A69" s="261"/>
      <c r="B69" s="170"/>
      <c r="C69" s="13"/>
      <c r="D69" s="26" t="s">
        <v>605</v>
      </c>
      <c r="E69" s="28"/>
      <c r="F69" s="38"/>
      <c r="G69" s="230"/>
      <c r="H69" s="67"/>
      <c r="K69" s="169"/>
    </row>
    <row r="70" spans="1:11" s="7" customFormat="1" ht="15">
      <c r="A70" s="261"/>
      <c r="B70" s="170" t="s">
        <v>475</v>
      </c>
      <c r="C70" s="13">
        <f>C68+1</f>
        <v>33</v>
      </c>
      <c r="D70" s="14" t="s">
        <v>17</v>
      </c>
      <c r="E70" s="28" t="s">
        <v>10</v>
      </c>
      <c r="F70" s="38">
        <v>32.2</v>
      </c>
      <c r="G70" s="230"/>
      <c r="H70" s="67"/>
      <c r="K70" s="169"/>
    </row>
    <row r="71" spans="1:11" s="7" customFormat="1" ht="15">
      <c r="A71" s="261"/>
      <c r="B71" s="170" t="s">
        <v>475</v>
      </c>
      <c r="C71" s="13">
        <f>C70+1</f>
        <v>34</v>
      </c>
      <c r="D71" s="14" t="s">
        <v>18</v>
      </c>
      <c r="E71" s="28" t="s">
        <v>10</v>
      </c>
      <c r="F71" s="38">
        <v>139.5</v>
      </c>
      <c r="G71" s="230"/>
      <c r="H71" s="67"/>
      <c r="K71" s="169"/>
    </row>
    <row r="72" spans="1:11" s="7" customFormat="1" ht="15">
      <c r="A72" s="261"/>
      <c r="B72" s="170" t="s">
        <v>475</v>
      </c>
      <c r="C72" s="13">
        <f>C71+1</f>
        <v>35</v>
      </c>
      <c r="D72" s="14" t="s">
        <v>19</v>
      </c>
      <c r="E72" s="28" t="s">
        <v>10</v>
      </c>
      <c r="F72" s="38">
        <v>36</v>
      </c>
      <c r="G72" s="230"/>
      <c r="H72" s="67"/>
      <c r="K72" s="169"/>
    </row>
    <row r="73" spans="1:11" s="7" customFormat="1" ht="15">
      <c r="A73" s="261"/>
      <c r="B73" s="170" t="s">
        <v>475</v>
      </c>
      <c r="C73" s="13">
        <f>C72+1</f>
        <v>36</v>
      </c>
      <c r="D73" s="14" t="s">
        <v>26</v>
      </c>
      <c r="E73" s="28" t="s">
        <v>10</v>
      </c>
      <c r="F73" s="38">
        <v>6</v>
      </c>
      <c r="G73" s="230"/>
      <c r="H73" s="67"/>
      <c r="K73" s="169"/>
    </row>
    <row r="74" spans="1:11" s="7" customFormat="1" ht="15">
      <c r="A74" s="261"/>
      <c r="B74" s="170"/>
      <c r="C74" s="13"/>
      <c r="D74" s="145" t="s">
        <v>348</v>
      </c>
      <c r="E74" s="28"/>
      <c r="F74" s="38"/>
      <c r="G74" s="230"/>
      <c r="H74" s="67"/>
      <c r="K74" s="169"/>
    </row>
    <row r="75" spans="1:11" s="7" customFormat="1" ht="48" customHeight="1">
      <c r="A75" s="261"/>
      <c r="B75" s="170"/>
      <c r="C75" s="13"/>
      <c r="D75" s="26" t="s">
        <v>754</v>
      </c>
      <c r="E75" s="28"/>
      <c r="F75" s="38"/>
      <c r="G75" s="230"/>
      <c r="H75" s="67"/>
      <c r="K75" s="169"/>
    </row>
    <row r="76" spans="1:11" s="7" customFormat="1" ht="15">
      <c r="A76" s="261"/>
      <c r="B76" s="170" t="s">
        <v>475</v>
      </c>
      <c r="C76" s="13">
        <f>C73+1</f>
        <v>37</v>
      </c>
      <c r="D76" s="14" t="s">
        <v>19</v>
      </c>
      <c r="E76" s="28" t="s">
        <v>10</v>
      </c>
      <c r="F76" s="38">
        <v>20</v>
      </c>
      <c r="G76" s="230"/>
      <c r="H76" s="67"/>
      <c r="K76" s="169"/>
    </row>
    <row r="77" spans="1:11" s="7" customFormat="1" ht="90" customHeight="1">
      <c r="A77" s="261"/>
      <c r="B77" s="170"/>
      <c r="C77" s="13"/>
      <c r="D77" s="225" t="s">
        <v>756</v>
      </c>
      <c r="E77" s="28"/>
      <c r="F77" s="38"/>
      <c r="G77" s="230"/>
      <c r="H77" s="67"/>
      <c r="K77" s="169"/>
    </row>
    <row r="78" spans="1:11" s="7" customFormat="1" ht="15">
      <c r="A78" s="261"/>
      <c r="B78" s="170" t="s">
        <v>475</v>
      </c>
      <c r="C78" s="13">
        <f>C76+1</f>
        <v>38</v>
      </c>
      <c r="D78" s="14" t="s">
        <v>19</v>
      </c>
      <c r="E78" s="28" t="s">
        <v>10</v>
      </c>
      <c r="F78" s="38">
        <v>20</v>
      </c>
      <c r="G78" s="230"/>
      <c r="H78" s="67"/>
      <c r="K78" s="169"/>
    </row>
    <row r="79" spans="1:11" s="7" customFormat="1" ht="60.75" customHeight="1">
      <c r="A79" s="261"/>
      <c r="B79" s="170"/>
      <c r="C79" s="13"/>
      <c r="D79" s="26" t="s">
        <v>755</v>
      </c>
      <c r="E79" s="28"/>
      <c r="F79" s="38"/>
      <c r="G79" s="230"/>
      <c r="H79" s="67"/>
      <c r="K79" s="169"/>
    </row>
    <row r="80" spans="1:11" s="7" customFormat="1" ht="15">
      <c r="A80" s="261"/>
      <c r="B80" s="170" t="s">
        <v>475</v>
      </c>
      <c r="C80" s="13">
        <f>C78+1</f>
        <v>39</v>
      </c>
      <c r="D80" s="14" t="s">
        <v>18</v>
      </c>
      <c r="E80" s="28" t="s">
        <v>10</v>
      </c>
      <c r="F80" s="38">
        <v>35.1</v>
      </c>
      <c r="G80" s="230"/>
      <c r="H80" s="67"/>
      <c r="K80" s="169"/>
    </row>
    <row r="81" spans="1:8" s="7" customFormat="1" ht="15">
      <c r="A81" s="261"/>
      <c r="B81" s="170"/>
      <c r="C81" s="13"/>
      <c r="D81" s="145" t="s">
        <v>11</v>
      </c>
      <c r="E81" s="28"/>
      <c r="F81" s="38"/>
      <c r="G81" s="230"/>
      <c r="H81" s="67"/>
    </row>
    <row r="82" spans="1:8" s="7" customFormat="1" ht="15">
      <c r="A82" s="261"/>
      <c r="B82" s="170"/>
      <c r="C82" s="13"/>
      <c r="D82" s="145" t="s">
        <v>461</v>
      </c>
      <c r="E82" s="28"/>
      <c r="F82" s="38"/>
      <c r="G82" s="230"/>
      <c r="H82" s="67"/>
    </row>
    <row r="83" spans="1:8" s="7" customFormat="1" ht="15">
      <c r="A83" s="261"/>
      <c r="B83" s="170"/>
      <c r="C83" s="13"/>
      <c r="D83" s="26" t="s">
        <v>462</v>
      </c>
      <c r="E83" s="28"/>
      <c r="F83" s="29"/>
      <c r="G83" s="230"/>
      <c r="H83" s="67"/>
    </row>
    <row r="84" spans="1:11" s="7" customFormat="1" ht="15">
      <c r="A84" s="261"/>
      <c r="B84" s="170" t="s">
        <v>475</v>
      </c>
      <c r="C84" s="13">
        <f>C80+1</f>
        <v>40</v>
      </c>
      <c r="D84" s="14" t="s">
        <v>20</v>
      </c>
      <c r="E84" s="28" t="s">
        <v>12</v>
      </c>
      <c r="F84" s="29">
        <v>12</v>
      </c>
      <c r="G84" s="230"/>
      <c r="H84" s="67"/>
      <c r="K84" s="173"/>
    </row>
    <row r="85" spans="1:11" s="7" customFormat="1" ht="15">
      <c r="A85" s="261"/>
      <c r="B85" s="170"/>
      <c r="C85" s="13"/>
      <c r="D85" s="26" t="s">
        <v>307</v>
      </c>
      <c r="E85" s="28"/>
      <c r="F85" s="29"/>
      <c r="G85" s="230"/>
      <c r="H85" s="67"/>
      <c r="K85" s="173"/>
    </row>
    <row r="86" spans="1:11" s="7" customFormat="1" ht="15">
      <c r="A86" s="261"/>
      <c r="B86" s="170" t="s">
        <v>475</v>
      </c>
      <c r="C86" s="13">
        <f>C84+1</f>
        <v>41</v>
      </c>
      <c r="D86" s="14" t="s">
        <v>480</v>
      </c>
      <c r="E86" s="28" t="s">
        <v>14</v>
      </c>
      <c r="F86" s="29">
        <v>2</v>
      </c>
      <c r="G86" s="230"/>
      <c r="H86" s="67"/>
      <c r="K86" s="173"/>
    </row>
    <row r="87" spans="1:11" s="7" customFormat="1" ht="15">
      <c r="A87" s="261"/>
      <c r="B87" s="170" t="s">
        <v>475</v>
      </c>
      <c r="C87" s="13">
        <f>C86+1</f>
        <v>42</v>
      </c>
      <c r="D87" s="14" t="s">
        <v>343</v>
      </c>
      <c r="E87" s="28" t="s">
        <v>14</v>
      </c>
      <c r="F87" s="29">
        <v>10</v>
      </c>
      <c r="G87" s="230"/>
      <c r="H87" s="67"/>
      <c r="K87" s="173"/>
    </row>
    <row r="88" spans="1:11" s="7" customFormat="1" ht="15">
      <c r="A88" s="261"/>
      <c r="B88" s="170"/>
      <c r="C88" s="36"/>
      <c r="D88" s="26" t="s">
        <v>157</v>
      </c>
      <c r="E88" s="28"/>
      <c r="F88" s="29"/>
      <c r="G88" s="230"/>
      <c r="H88" s="67"/>
      <c r="K88" s="173"/>
    </row>
    <row r="89" spans="1:11" s="7" customFormat="1" ht="15">
      <c r="A89" s="261"/>
      <c r="B89" s="170" t="s">
        <v>475</v>
      </c>
      <c r="C89" s="36">
        <f>C87+1</f>
        <v>43</v>
      </c>
      <c r="D89" s="14" t="s">
        <v>20</v>
      </c>
      <c r="E89" s="28" t="s">
        <v>12</v>
      </c>
      <c r="F89" s="29">
        <v>12</v>
      </c>
      <c r="G89" s="230"/>
      <c r="H89" s="67"/>
      <c r="K89" s="173"/>
    </row>
    <row r="90" spans="1:11" s="7" customFormat="1" ht="15">
      <c r="A90" s="261"/>
      <c r="B90" s="170"/>
      <c r="C90" s="13"/>
      <c r="D90" s="26" t="s">
        <v>800</v>
      </c>
      <c r="E90" s="28"/>
      <c r="F90" s="29"/>
      <c r="G90" s="230"/>
      <c r="H90" s="67"/>
      <c r="K90" s="173"/>
    </row>
    <row r="91" spans="1:11" s="7" customFormat="1" ht="15">
      <c r="A91" s="261"/>
      <c r="B91" s="170" t="s">
        <v>475</v>
      </c>
      <c r="C91" s="13">
        <f>C89+1</f>
        <v>44</v>
      </c>
      <c r="D91" s="14" t="s">
        <v>20</v>
      </c>
      <c r="E91" s="28" t="s">
        <v>12</v>
      </c>
      <c r="F91" s="29">
        <v>12</v>
      </c>
      <c r="G91" s="230"/>
      <c r="H91" s="67"/>
      <c r="K91" s="173"/>
    </row>
    <row r="92" spans="1:11" s="7" customFormat="1" ht="15">
      <c r="A92" s="261"/>
      <c r="B92" s="170" t="s">
        <v>475</v>
      </c>
      <c r="C92" s="13">
        <f>C91+1</f>
        <v>45</v>
      </c>
      <c r="D92" s="14" t="s">
        <v>28</v>
      </c>
      <c r="E92" s="28" t="s">
        <v>12</v>
      </c>
      <c r="F92" s="29">
        <v>29</v>
      </c>
      <c r="G92" s="230"/>
      <c r="H92" s="67"/>
      <c r="K92" s="173"/>
    </row>
    <row r="93" spans="1:11" s="7" customFormat="1" ht="15">
      <c r="A93" s="261"/>
      <c r="B93" s="170"/>
      <c r="C93" s="13"/>
      <c r="D93" s="145" t="s">
        <v>13</v>
      </c>
      <c r="E93" s="28"/>
      <c r="F93" s="29"/>
      <c r="G93" s="230"/>
      <c r="H93" s="67"/>
      <c r="K93" s="173"/>
    </row>
    <row r="94" spans="1:11" s="7" customFormat="1" ht="15">
      <c r="A94" s="261"/>
      <c r="B94" s="170"/>
      <c r="C94" s="13"/>
      <c r="D94" s="26" t="s">
        <v>136</v>
      </c>
      <c r="E94" s="28"/>
      <c r="F94" s="29"/>
      <c r="G94" s="230"/>
      <c r="H94" s="67"/>
      <c r="K94" s="173"/>
    </row>
    <row r="95" spans="1:11" s="7" customFormat="1" ht="15.75" thickBot="1">
      <c r="A95" s="261"/>
      <c r="B95" s="170" t="s">
        <v>475</v>
      </c>
      <c r="C95" s="13">
        <f>C92+1</f>
        <v>46</v>
      </c>
      <c r="D95" s="14" t="s">
        <v>28</v>
      </c>
      <c r="E95" s="28" t="s">
        <v>12</v>
      </c>
      <c r="F95" s="29">
        <v>4</v>
      </c>
      <c r="G95" s="230"/>
      <c r="H95" s="67"/>
      <c r="K95" s="173"/>
    </row>
    <row r="96" spans="1:11" s="7" customFormat="1" ht="15.75" thickBot="1">
      <c r="A96" s="261"/>
      <c r="B96" s="268"/>
      <c r="C96" s="269"/>
      <c r="D96" s="270"/>
      <c r="E96" s="271"/>
      <c r="F96" s="272"/>
      <c r="G96" s="273" t="s">
        <v>996</v>
      </c>
      <c r="H96" s="75">
        <f>SUM(H46:H95)</f>
        <v>0</v>
      </c>
      <c r="K96" s="173"/>
    </row>
    <row r="97" spans="1:8" s="7" customFormat="1" ht="15">
      <c r="A97" s="261"/>
      <c r="B97" s="170"/>
      <c r="C97" s="13"/>
      <c r="D97" s="145" t="s">
        <v>15</v>
      </c>
      <c r="E97" s="28"/>
      <c r="F97" s="29"/>
      <c r="G97" s="230"/>
      <c r="H97" s="67"/>
    </row>
    <row r="98" spans="1:8" s="7" customFormat="1" ht="15">
      <c r="A98" s="261"/>
      <c r="B98" s="170"/>
      <c r="C98" s="13"/>
      <c r="D98" s="26" t="s">
        <v>430</v>
      </c>
      <c r="E98" s="28"/>
      <c r="F98" s="29"/>
      <c r="G98" s="230"/>
      <c r="H98" s="67"/>
    </row>
    <row r="99" spans="1:8" s="7" customFormat="1" ht="15">
      <c r="A99" s="261"/>
      <c r="B99" s="170" t="s">
        <v>475</v>
      </c>
      <c r="C99" s="13">
        <f>C95+1</f>
        <v>47</v>
      </c>
      <c r="D99" s="14" t="s">
        <v>17</v>
      </c>
      <c r="E99" s="28" t="s">
        <v>14</v>
      </c>
      <c r="F99" s="29">
        <v>1</v>
      </c>
      <c r="G99" s="230"/>
      <c r="H99" s="67"/>
    </row>
    <row r="100" spans="1:8" s="7" customFormat="1" ht="58.5" customHeight="1">
      <c r="A100" s="261"/>
      <c r="B100" s="170"/>
      <c r="C100" s="13"/>
      <c r="D100" s="26" t="s">
        <v>675</v>
      </c>
      <c r="E100" s="28"/>
      <c r="F100" s="29"/>
      <c r="G100" s="230"/>
      <c r="H100" s="67"/>
    </row>
    <row r="101" spans="1:11" s="7" customFormat="1" ht="15">
      <c r="A101" s="261"/>
      <c r="B101" s="170" t="s">
        <v>475</v>
      </c>
      <c r="C101" s="13">
        <f>C99+1</f>
        <v>48</v>
      </c>
      <c r="D101" s="14" t="s">
        <v>18</v>
      </c>
      <c r="E101" s="28" t="s">
        <v>14</v>
      </c>
      <c r="F101" s="29">
        <v>12</v>
      </c>
      <c r="G101" s="230"/>
      <c r="H101" s="67"/>
      <c r="K101" s="173"/>
    </row>
    <row r="102" spans="1:11" s="7" customFormat="1" ht="15">
      <c r="A102" s="261"/>
      <c r="B102" s="170" t="s">
        <v>475</v>
      </c>
      <c r="C102" s="13">
        <f>C101+1</f>
        <v>49</v>
      </c>
      <c r="D102" s="14" t="s">
        <v>19</v>
      </c>
      <c r="E102" s="28" t="s">
        <v>14</v>
      </c>
      <c r="F102" s="29">
        <v>3</v>
      </c>
      <c r="G102" s="230"/>
      <c r="H102" s="67"/>
      <c r="K102" s="173"/>
    </row>
    <row r="103" spans="1:11" s="7" customFormat="1" ht="15">
      <c r="A103" s="261"/>
      <c r="B103" s="170"/>
      <c r="C103" s="13"/>
      <c r="D103" s="26" t="s">
        <v>419</v>
      </c>
      <c r="E103" s="28"/>
      <c r="F103" s="29"/>
      <c r="G103" s="230"/>
      <c r="H103" s="67"/>
      <c r="K103" s="173"/>
    </row>
    <row r="104" spans="1:11" s="7" customFormat="1" ht="30">
      <c r="A104" s="261"/>
      <c r="B104" s="170" t="s">
        <v>475</v>
      </c>
      <c r="C104" s="13">
        <f>C101+1</f>
        <v>49</v>
      </c>
      <c r="D104" s="14" t="s">
        <v>481</v>
      </c>
      <c r="E104" s="153" t="s">
        <v>14</v>
      </c>
      <c r="F104" s="29">
        <v>4</v>
      </c>
      <c r="G104" s="230"/>
      <c r="H104" s="67"/>
      <c r="K104" s="173"/>
    </row>
    <row r="105" spans="1:11" s="7" customFormat="1" ht="30">
      <c r="A105" s="261"/>
      <c r="B105" s="170" t="s">
        <v>475</v>
      </c>
      <c r="C105" s="13">
        <f>C104+1</f>
        <v>50</v>
      </c>
      <c r="D105" s="14" t="s">
        <v>609</v>
      </c>
      <c r="E105" s="153" t="s">
        <v>14</v>
      </c>
      <c r="F105" s="29">
        <v>1</v>
      </c>
      <c r="G105" s="230"/>
      <c r="H105" s="67"/>
      <c r="K105" s="173"/>
    </row>
    <row r="106" spans="1:11" s="7" customFormat="1" ht="30">
      <c r="A106" s="261"/>
      <c r="B106" s="170" t="s">
        <v>475</v>
      </c>
      <c r="C106" s="13">
        <f>C105+1</f>
        <v>51</v>
      </c>
      <c r="D106" s="14" t="s">
        <v>607</v>
      </c>
      <c r="E106" s="153" t="s">
        <v>14</v>
      </c>
      <c r="F106" s="29">
        <v>8</v>
      </c>
      <c r="G106" s="230"/>
      <c r="H106" s="67"/>
      <c r="K106" s="173"/>
    </row>
    <row r="107" spans="1:11" s="7" customFormat="1" ht="30">
      <c r="A107" s="261"/>
      <c r="B107" s="170" t="s">
        <v>475</v>
      </c>
      <c r="C107" s="13">
        <f>C106+1</f>
        <v>52</v>
      </c>
      <c r="D107" s="14" t="s">
        <v>610</v>
      </c>
      <c r="E107" s="153" t="s">
        <v>14</v>
      </c>
      <c r="F107" s="29">
        <v>3</v>
      </c>
      <c r="G107" s="230"/>
      <c r="H107" s="67"/>
      <c r="K107" s="173"/>
    </row>
    <row r="108" spans="1:8" ht="15">
      <c r="A108" s="181"/>
      <c r="B108" s="170"/>
      <c r="C108" s="36"/>
      <c r="D108" s="145" t="s">
        <v>21</v>
      </c>
      <c r="E108" s="28"/>
      <c r="F108" s="188"/>
      <c r="G108" s="176"/>
      <c r="H108" s="177"/>
    </row>
    <row r="109" spans="1:8" ht="15">
      <c r="A109" s="181"/>
      <c r="B109" s="170"/>
      <c r="C109" s="36"/>
      <c r="D109" s="26" t="s">
        <v>22</v>
      </c>
      <c r="E109" s="28"/>
      <c r="F109" s="29"/>
      <c r="G109" s="176"/>
      <c r="H109" s="177"/>
    </row>
    <row r="110" spans="1:11" ht="15">
      <c r="A110" s="181"/>
      <c r="B110" s="170" t="s">
        <v>475</v>
      </c>
      <c r="C110" s="20">
        <f>C107+1</f>
        <v>53</v>
      </c>
      <c r="D110" s="25" t="s">
        <v>27</v>
      </c>
      <c r="E110" s="21" t="s">
        <v>24</v>
      </c>
      <c r="F110" s="29">
        <v>19</v>
      </c>
      <c r="G110" s="176"/>
      <c r="H110" s="177"/>
      <c r="K110" s="179"/>
    </row>
    <row r="111" spans="1:11" ht="15">
      <c r="A111" s="181"/>
      <c r="B111" s="170" t="s">
        <v>475</v>
      </c>
      <c r="C111" s="20">
        <f>C110+1</f>
        <v>54</v>
      </c>
      <c r="D111" s="25" t="s">
        <v>23</v>
      </c>
      <c r="E111" s="21" t="s">
        <v>24</v>
      </c>
      <c r="F111" s="29">
        <v>9</v>
      </c>
      <c r="G111" s="176"/>
      <c r="H111" s="177"/>
      <c r="K111" s="179"/>
    </row>
    <row r="112" spans="1:11" ht="15">
      <c r="A112" s="181"/>
      <c r="B112" s="170" t="s">
        <v>475</v>
      </c>
      <c r="C112" s="20">
        <f>C111+1</f>
        <v>55</v>
      </c>
      <c r="D112" s="25" t="s">
        <v>29</v>
      </c>
      <c r="E112" s="21" t="s">
        <v>24</v>
      </c>
      <c r="F112" s="29">
        <v>6</v>
      </c>
      <c r="G112" s="176"/>
      <c r="H112" s="177"/>
      <c r="K112" s="179"/>
    </row>
    <row r="113" spans="1:11" s="180" customFormat="1" ht="15">
      <c r="A113" s="305"/>
      <c r="B113" s="170" t="s">
        <v>475</v>
      </c>
      <c r="C113" s="20">
        <f>C112+1</f>
        <v>56</v>
      </c>
      <c r="D113" s="25" t="s">
        <v>482</v>
      </c>
      <c r="E113" s="21" t="s">
        <v>24</v>
      </c>
      <c r="F113" s="21">
        <v>2</v>
      </c>
      <c r="G113" s="59"/>
      <c r="H113" s="60"/>
      <c r="K113" s="179"/>
    </row>
    <row r="114" spans="1:8" s="185" customFormat="1" ht="15">
      <c r="A114" s="308"/>
      <c r="B114" s="170"/>
      <c r="C114" s="20"/>
      <c r="D114" s="24" t="s">
        <v>439</v>
      </c>
      <c r="E114" s="21"/>
      <c r="F114" s="21"/>
      <c r="G114" s="59"/>
      <c r="H114" s="60"/>
    </row>
    <row r="115" spans="1:8" s="185" customFormat="1" ht="30">
      <c r="A115" s="308"/>
      <c r="B115" s="170" t="s">
        <v>475</v>
      </c>
      <c r="C115" s="36">
        <f>C113+1</f>
        <v>57</v>
      </c>
      <c r="D115" s="25" t="s">
        <v>483</v>
      </c>
      <c r="E115" s="21" t="s">
        <v>24</v>
      </c>
      <c r="F115" s="21">
        <v>2</v>
      </c>
      <c r="G115" s="59"/>
      <c r="H115" s="60"/>
    </row>
    <row r="116" spans="1:8" s="185" customFormat="1" ht="30">
      <c r="A116" s="308"/>
      <c r="B116" s="170" t="s">
        <v>475</v>
      </c>
      <c r="C116" s="36">
        <f aca="true" t="shared" si="0" ref="C116:C121">C115+1</f>
        <v>58</v>
      </c>
      <c r="D116" s="25" t="s">
        <v>484</v>
      </c>
      <c r="E116" s="21" t="s">
        <v>24</v>
      </c>
      <c r="F116" s="21">
        <v>1</v>
      </c>
      <c r="G116" s="59"/>
      <c r="H116" s="60"/>
    </row>
    <row r="117" spans="1:8" s="185" customFormat="1" ht="30">
      <c r="A117" s="308"/>
      <c r="B117" s="170" t="s">
        <v>475</v>
      </c>
      <c r="C117" s="36">
        <f t="shared" si="0"/>
        <v>59</v>
      </c>
      <c r="D117" s="37" t="s">
        <v>485</v>
      </c>
      <c r="E117" s="53" t="s">
        <v>14</v>
      </c>
      <c r="F117" s="21">
        <v>1</v>
      </c>
      <c r="G117" s="59"/>
      <c r="H117" s="60"/>
    </row>
    <row r="118" spans="1:8" s="185" customFormat="1" ht="30">
      <c r="A118" s="308"/>
      <c r="B118" s="170" t="s">
        <v>475</v>
      </c>
      <c r="C118" s="36">
        <f t="shared" si="0"/>
        <v>60</v>
      </c>
      <c r="D118" s="186" t="s">
        <v>486</v>
      </c>
      <c r="E118" s="187" t="s">
        <v>10</v>
      </c>
      <c r="F118" s="188">
        <v>63</v>
      </c>
      <c r="G118" s="59"/>
      <c r="H118" s="60"/>
    </row>
    <row r="119" spans="1:8" s="185" customFormat="1" ht="30">
      <c r="A119" s="308"/>
      <c r="B119" s="170" t="s">
        <v>475</v>
      </c>
      <c r="C119" s="36">
        <f t="shared" si="0"/>
        <v>61</v>
      </c>
      <c r="D119" s="186" t="s">
        <v>487</v>
      </c>
      <c r="E119" s="187" t="s">
        <v>10</v>
      </c>
      <c r="F119" s="188">
        <v>4</v>
      </c>
      <c r="G119" s="59"/>
      <c r="H119" s="60"/>
    </row>
    <row r="120" spans="1:8" s="185" customFormat="1" ht="15">
      <c r="A120" s="308"/>
      <c r="B120" s="170" t="s">
        <v>475</v>
      </c>
      <c r="C120" s="20">
        <f t="shared" si="0"/>
        <v>62</v>
      </c>
      <c r="D120" s="313" t="s">
        <v>488</v>
      </c>
      <c r="E120" s="314" t="s">
        <v>1039</v>
      </c>
      <c r="F120" s="189">
        <v>0.2</v>
      </c>
      <c r="G120" s="59"/>
      <c r="H120" s="60"/>
    </row>
    <row r="121" spans="1:8" s="185" customFormat="1" ht="15">
      <c r="A121" s="308"/>
      <c r="B121" s="170" t="s">
        <v>475</v>
      </c>
      <c r="C121" s="20">
        <f t="shared" si="0"/>
        <v>63</v>
      </c>
      <c r="D121" s="313" t="s">
        <v>489</v>
      </c>
      <c r="E121" s="314" t="s">
        <v>1039</v>
      </c>
      <c r="F121" s="189">
        <v>0.2</v>
      </c>
      <c r="G121" s="59"/>
      <c r="H121" s="60"/>
    </row>
    <row r="122" spans="1:8" s="185" customFormat="1" ht="15">
      <c r="A122" s="308"/>
      <c r="B122" s="170"/>
      <c r="C122" s="20"/>
      <c r="D122" s="162" t="s">
        <v>440</v>
      </c>
      <c r="E122" s="314"/>
      <c r="F122" s="189"/>
      <c r="G122" s="59"/>
      <c r="H122" s="60"/>
    </row>
    <row r="123" spans="1:8" s="185" customFormat="1" ht="30">
      <c r="A123" s="308"/>
      <c r="B123" s="208" t="s">
        <v>475</v>
      </c>
      <c r="C123" s="205">
        <f>C121+1</f>
        <v>64</v>
      </c>
      <c r="D123" s="206" t="s">
        <v>578</v>
      </c>
      <c r="E123" s="139" t="s">
        <v>441</v>
      </c>
      <c r="F123" s="209">
        <v>1300</v>
      </c>
      <c r="G123" s="59"/>
      <c r="H123" s="60"/>
    </row>
    <row r="124" spans="1:8" s="185" customFormat="1" ht="30">
      <c r="A124" s="308"/>
      <c r="B124" s="208" t="s">
        <v>475</v>
      </c>
      <c r="C124" s="205">
        <f>C123+1</f>
        <v>65</v>
      </c>
      <c r="D124" s="206" t="s">
        <v>627</v>
      </c>
      <c r="E124" s="139" t="s">
        <v>441</v>
      </c>
      <c r="F124" s="209">
        <v>1320</v>
      </c>
      <c r="G124" s="59"/>
      <c r="H124" s="60"/>
    </row>
    <row r="125" spans="1:8" s="185" customFormat="1" ht="30">
      <c r="A125" s="308"/>
      <c r="B125" s="170" t="s">
        <v>475</v>
      </c>
      <c r="C125" s="13">
        <f>C124+1</f>
        <v>66</v>
      </c>
      <c r="D125" s="100" t="s">
        <v>818</v>
      </c>
      <c r="E125" s="139" t="s">
        <v>10</v>
      </c>
      <c r="F125" s="247">
        <v>25</v>
      </c>
      <c r="G125" s="59"/>
      <c r="H125" s="60"/>
    </row>
    <row r="126" spans="1:8" s="185" customFormat="1" ht="135.75" thickBot="1">
      <c r="A126" s="308"/>
      <c r="B126" s="170"/>
      <c r="C126" s="20"/>
      <c r="D126" s="145" t="s">
        <v>1040</v>
      </c>
      <c r="E126" s="314"/>
      <c r="F126" s="189"/>
      <c r="G126" s="59"/>
      <c r="H126" s="60"/>
    </row>
    <row r="127" spans="1:8" s="185" customFormat="1" ht="24.75" customHeight="1" thickBot="1">
      <c r="A127" s="308"/>
      <c r="B127" s="268"/>
      <c r="C127" s="269"/>
      <c r="D127" s="270"/>
      <c r="E127" s="271"/>
      <c r="F127" s="272"/>
      <c r="G127" s="273" t="s">
        <v>994</v>
      </c>
      <c r="H127" s="75">
        <f>SUM(H97:H126)</f>
        <v>0</v>
      </c>
    </row>
    <row r="128" spans="1:8" s="185" customFormat="1" ht="24.75" customHeight="1" thickBot="1">
      <c r="A128" s="308"/>
      <c r="B128" s="283"/>
      <c r="C128" s="283"/>
      <c r="D128" s="283"/>
      <c r="E128" s="283"/>
      <c r="F128" s="272"/>
      <c r="G128" s="273"/>
      <c r="H128" s="276"/>
    </row>
    <row r="129" spans="1:8" s="185" customFormat="1" ht="24.75" customHeight="1" thickBot="1">
      <c r="A129" s="308"/>
      <c r="B129" s="284"/>
      <c r="C129" s="285"/>
      <c r="D129" s="279"/>
      <c r="E129" s="286"/>
      <c r="F129" s="272"/>
      <c r="G129" s="272" t="s">
        <v>995</v>
      </c>
      <c r="H129" s="281">
        <f>H45</f>
        <v>0</v>
      </c>
    </row>
    <row r="130" spans="1:8" ht="24.75" customHeight="1" thickBot="1">
      <c r="A130" s="181"/>
      <c r="B130" s="284"/>
      <c r="C130" s="285"/>
      <c r="D130" s="279"/>
      <c r="E130" s="286"/>
      <c r="F130" s="272"/>
      <c r="G130" s="272" t="s">
        <v>996</v>
      </c>
      <c r="H130" s="281">
        <f>H96</f>
        <v>0</v>
      </c>
    </row>
    <row r="131" spans="1:8" ht="24.75" customHeight="1" thickBot="1">
      <c r="A131" s="181"/>
      <c r="B131" s="284"/>
      <c r="C131" s="285"/>
      <c r="D131" s="279"/>
      <c r="E131" s="286"/>
      <c r="F131" s="272"/>
      <c r="G131" s="272" t="s">
        <v>994</v>
      </c>
      <c r="H131" s="281">
        <f>H127</f>
        <v>0</v>
      </c>
    </row>
    <row r="132" spans="2:8" ht="24.75" customHeight="1" thickBot="1">
      <c r="B132" s="274"/>
      <c r="C132" s="275"/>
      <c r="D132" s="275"/>
      <c r="E132" s="275"/>
      <c r="F132" s="272"/>
      <c r="G132" s="282" t="s">
        <v>875</v>
      </c>
      <c r="H132" s="75">
        <f>SUM(H129:H131)</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45" max="255" man="1"/>
    <brk id="96" max="255" man="1"/>
  </rowBreaks>
</worksheet>
</file>

<file path=xl/worksheets/sheet6.xml><?xml version="1.0" encoding="utf-8"?>
<worksheet xmlns="http://schemas.openxmlformats.org/spreadsheetml/2006/main" xmlns:r="http://schemas.openxmlformats.org/officeDocument/2006/relationships">
  <dimension ref="A1:I115"/>
  <sheetViews>
    <sheetView view="pageBreakPreview" zoomScaleNormal="72" zoomScaleSheetLayoutView="100" zoomScalePageLayoutView="0" workbookViewId="0" topLeftCell="A1">
      <selection activeCell="A1" sqref="A1:H115"/>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1:8" ht="20.25">
      <c r="A1" s="181"/>
      <c r="B1" s="301"/>
      <c r="C1" s="3" t="s">
        <v>777</v>
      </c>
      <c r="D1" s="181"/>
      <c r="E1" s="181" t="s">
        <v>443</v>
      </c>
      <c r="F1" s="181"/>
      <c r="G1" s="181"/>
      <c r="H1" s="181"/>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170" t="s">
        <v>490</v>
      </c>
      <c r="C6" s="13">
        <f>C5+1</f>
        <v>1</v>
      </c>
      <c r="D6" s="207" t="s">
        <v>581</v>
      </c>
      <c r="E6" s="243" t="s">
        <v>12</v>
      </c>
      <c r="F6" s="239">
        <v>10</v>
      </c>
      <c r="G6" s="227"/>
      <c r="H6" s="231"/>
    </row>
    <row r="7" spans="1:8" s="7" customFormat="1" ht="15">
      <c r="A7" s="261"/>
      <c r="B7" s="238"/>
      <c r="C7" s="13"/>
      <c r="D7" s="229" t="s">
        <v>152</v>
      </c>
      <c r="E7" s="99"/>
      <c r="F7" s="239"/>
      <c r="G7" s="227"/>
      <c r="H7" s="231"/>
    </row>
    <row r="8" spans="1:8" s="7" customFormat="1" ht="15">
      <c r="A8" s="261"/>
      <c r="B8" s="170" t="s">
        <v>490</v>
      </c>
      <c r="C8" s="13">
        <f>C6+1</f>
        <v>2</v>
      </c>
      <c r="D8" s="14" t="s">
        <v>491</v>
      </c>
      <c r="E8" s="28" t="s">
        <v>12</v>
      </c>
      <c r="F8" s="239">
        <v>3</v>
      </c>
      <c r="G8" s="227"/>
      <c r="H8" s="231"/>
    </row>
    <row r="9" spans="1:8" s="7" customFormat="1" ht="15">
      <c r="A9" s="261"/>
      <c r="B9" s="238"/>
      <c r="C9" s="165"/>
      <c r="D9" s="166" t="s">
        <v>5</v>
      </c>
      <c r="E9" s="152"/>
      <c r="F9" s="239"/>
      <c r="G9" s="227"/>
      <c r="H9" s="231"/>
    </row>
    <row r="10" spans="1:8" s="7" customFormat="1" ht="30">
      <c r="A10" s="261"/>
      <c r="B10" s="170" t="s">
        <v>490</v>
      </c>
      <c r="C10" s="13">
        <f>C8+1</f>
        <v>3</v>
      </c>
      <c r="D10" s="14" t="s">
        <v>582</v>
      </c>
      <c r="E10" s="28" t="s">
        <v>799</v>
      </c>
      <c r="F10" s="239">
        <v>2550</v>
      </c>
      <c r="G10" s="227"/>
      <c r="H10" s="231"/>
    </row>
    <row r="11" spans="1:8" s="7" customFormat="1" ht="45">
      <c r="A11" s="261"/>
      <c r="B11" s="170" t="s">
        <v>490</v>
      </c>
      <c r="C11" s="13">
        <f>C10+1</f>
        <v>4</v>
      </c>
      <c r="D11" s="14" t="s">
        <v>447</v>
      </c>
      <c r="E11" s="139" t="s">
        <v>799</v>
      </c>
      <c r="F11" s="209">
        <v>20</v>
      </c>
      <c r="G11" s="230"/>
      <c r="H11" s="67"/>
    </row>
    <row r="12" spans="1:8" s="7" customFormat="1" ht="30">
      <c r="A12" s="261"/>
      <c r="B12" s="170" t="s">
        <v>490</v>
      </c>
      <c r="C12" s="13">
        <f>C11+1</f>
        <v>5</v>
      </c>
      <c r="D12" s="14" t="s">
        <v>7</v>
      </c>
      <c r="E12" s="139" t="s">
        <v>799</v>
      </c>
      <c r="F12" s="209">
        <v>2350</v>
      </c>
      <c r="G12" s="230"/>
      <c r="H12" s="67"/>
    </row>
    <row r="13" spans="1:8" s="7" customFormat="1" ht="18">
      <c r="A13" s="261"/>
      <c r="B13" s="170" t="s">
        <v>490</v>
      </c>
      <c r="C13" s="13">
        <f>C12+1</f>
        <v>6</v>
      </c>
      <c r="D13" s="14" t="s">
        <v>813</v>
      </c>
      <c r="E13" s="139" t="s">
        <v>799</v>
      </c>
      <c r="F13" s="209">
        <v>45</v>
      </c>
      <c r="G13" s="230"/>
      <c r="H13" s="67"/>
    </row>
    <row r="14" spans="1:8" s="7" customFormat="1" ht="15">
      <c r="A14" s="261"/>
      <c r="B14" s="170"/>
      <c r="C14" s="20"/>
      <c r="D14" s="83" t="s">
        <v>623</v>
      </c>
      <c r="E14" s="28"/>
      <c r="F14" s="209"/>
      <c r="G14" s="230"/>
      <c r="H14" s="67"/>
    </row>
    <row r="15" spans="1:8" s="7" customFormat="1" ht="15">
      <c r="A15" s="261"/>
      <c r="B15" s="170"/>
      <c r="C15" s="20"/>
      <c r="D15" s="145" t="s">
        <v>8</v>
      </c>
      <c r="E15" s="28"/>
      <c r="F15" s="209"/>
      <c r="G15" s="230"/>
      <c r="H15" s="67"/>
    </row>
    <row r="16" spans="1:8" s="7" customFormat="1" ht="75">
      <c r="A16" s="261"/>
      <c r="B16" s="170"/>
      <c r="C16" s="20"/>
      <c r="D16" s="24" t="s">
        <v>693</v>
      </c>
      <c r="E16" s="21"/>
      <c r="F16" s="209"/>
      <c r="G16" s="230"/>
      <c r="H16" s="67"/>
    </row>
    <row r="17" spans="1:8" s="7" customFormat="1" ht="15">
      <c r="A17" s="261"/>
      <c r="B17" s="170" t="s">
        <v>490</v>
      </c>
      <c r="C17" s="20">
        <f>C13+1</f>
        <v>7</v>
      </c>
      <c r="D17" s="14" t="s">
        <v>16</v>
      </c>
      <c r="E17" s="21" t="s">
        <v>10</v>
      </c>
      <c r="F17" s="240">
        <v>684.2</v>
      </c>
      <c r="G17" s="230"/>
      <c r="H17" s="67"/>
    </row>
    <row r="18" spans="1:8" s="7" customFormat="1" ht="15">
      <c r="A18" s="261"/>
      <c r="B18" s="170" t="s">
        <v>490</v>
      </c>
      <c r="C18" s="13">
        <f>C17+1</f>
        <v>8</v>
      </c>
      <c r="D18" s="14" t="s">
        <v>9</v>
      </c>
      <c r="E18" s="28" t="s">
        <v>10</v>
      </c>
      <c r="F18" s="240">
        <v>56</v>
      </c>
      <c r="G18" s="230"/>
      <c r="H18" s="67"/>
    </row>
    <row r="19" spans="1:8" s="7" customFormat="1" ht="75">
      <c r="A19" s="261"/>
      <c r="B19" s="170"/>
      <c r="C19" s="13"/>
      <c r="D19" s="24" t="s">
        <v>694</v>
      </c>
      <c r="E19" s="28"/>
      <c r="F19" s="240"/>
      <c r="G19" s="230"/>
      <c r="H19" s="67"/>
    </row>
    <row r="20" spans="1:8" s="7" customFormat="1" ht="15">
      <c r="A20" s="261"/>
      <c r="B20" s="170" t="s">
        <v>490</v>
      </c>
      <c r="C20" s="13">
        <f>C18+1</f>
        <v>9</v>
      </c>
      <c r="D20" s="14" t="s">
        <v>16</v>
      </c>
      <c r="E20" s="28" t="s">
        <v>10</v>
      </c>
      <c r="F20" s="240">
        <v>102.6</v>
      </c>
      <c r="G20" s="230"/>
      <c r="H20" s="67"/>
    </row>
    <row r="21" spans="1:8" s="7" customFormat="1" ht="15">
      <c r="A21" s="261"/>
      <c r="B21" s="170" t="s">
        <v>490</v>
      </c>
      <c r="C21" s="13">
        <f>C20+1</f>
        <v>10</v>
      </c>
      <c r="D21" s="14" t="s">
        <v>9</v>
      </c>
      <c r="E21" s="28" t="s">
        <v>10</v>
      </c>
      <c r="F21" s="240">
        <v>28.9</v>
      </c>
      <c r="G21" s="230"/>
      <c r="H21" s="67"/>
    </row>
    <row r="22" spans="1:8" s="7" customFormat="1" ht="15">
      <c r="A22" s="261"/>
      <c r="B22" s="170"/>
      <c r="C22" s="20"/>
      <c r="D22" s="145" t="s">
        <v>11</v>
      </c>
      <c r="E22" s="28"/>
      <c r="F22" s="209"/>
      <c r="G22" s="230"/>
      <c r="H22" s="67"/>
    </row>
    <row r="23" spans="1:8" s="7" customFormat="1" ht="15">
      <c r="A23" s="261"/>
      <c r="B23" s="170"/>
      <c r="C23" s="20"/>
      <c r="D23" s="167" t="s">
        <v>33</v>
      </c>
      <c r="E23" s="28"/>
      <c r="F23" s="209"/>
      <c r="G23" s="230"/>
      <c r="H23" s="67"/>
    </row>
    <row r="24" spans="1:8" s="7" customFormat="1" ht="30">
      <c r="A24" s="261"/>
      <c r="B24" s="170"/>
      <c r="C24" s="20"/>
      <c r="D24" s="24" t="s">
        <v>363</v>
      </c>
      <c r="E24" s="21"/>
      <c r="F24" s="209"/>
      <c r="G24" s="230"/>
      <c r="H24" s="67"/>
    </row>
    <row r="25" spans="1:8" s="7" customFormat="1" ht="15">
      <c r="A25" s="261"/>
      <c r="B25" s="170" t="s">
        <v>490</v>
      </c>
      <c r="C25" s="20">
        <f>C21+1</f>
        <v>11</v>
      </c>
      <c r="D25" s="25" t="s">
        <v>392</v>
      </c>
      <c r="E25" s="21" t="s">
        <v>12</v>
      </c>
      <c r="F25" s="209">
        <v>19</v>
      </c>
      <c r="G25" s="230"/>
      <c r="H25" s="67"/>
    </row>
    <row r="26" spans="1:8" s="7" customFormat="1" ht="15">
      <c r="A26" s="261"/>
      <c r="B26" s="170"/>
      <c r="C26" s="20"/>
      <c r="D26" s="24" t="s">
        <v>449</v>
      </c>
      <c r="E26" s="21"/>
      <c r="F26" s="209"/>
      <c r="G26" s="230"/>
      <c r="H26" s="67"/>
    </row>
    <row r="27" spans="1:8" s="7" customFormat="1" ht="15">
      <c r="A27" s="261"/>
      <c r="B27" s="170" t="s">
        <v>490</v>
      </c>
      <c r="C27" s="20">
        <f>C25+1</f>
        <v>12</v>
      </c>
      <c r="D27" s="25" t="s">
        <v>450</v>
      </c>
      <c r="E27" s="21" t="s">
        <v>12</v>
      </c>
      <c r="F27" s="209">
        <v>1</v>
      </c>
      <c r="G27" s="230"/>
      <c r="H27" s="67"/>
    </row>
    <row r="28" spans="1:8" s="7" customFormat="1" ht="15">
      <c r="A28" s="261"/>
      <c r="B28" s="170"/>
      <c r="C28" s="20"/>
      <c r="D28" s="24" t="s">
        <v>370</v>
      </c>
      <c r="E28" s="21"/>
      <c r="F28" s="209"/>
      <c r="G28" s="230"/>
      <c r="H28" s="67"/>
    </row>
    <row r="29" spans="1:8" s="7" customFormat="1" ht="15">
      <c r="A29" s="261"/>
      <c r="B29" s="170" t="s">
        <v>490</v>
      </c>
      <c r="C29" s="20">
        <f>C27+1</f>
        <v>13</v>
      </c>
      <c r="D29" s="25" t="s">
        <v>492</v>
      </c>
      <c r="E29" s="21" t="s">
        <v>12</v>
      </c>
      <c r="F29" s="209">
        <v>2</v>
      </c>
      <c r="G29" s="230"/>
      <c r="H29" s="67"/>
    </row>
    <row r="30" spans="1:8" s="7" customFormat="1" ht="15">
      <c r="A30" s="261"/>
      <c r="B30" s="170"/>
      <c r="C30" s="20"/>
      <c r="D30" s="24" t="s">
        <v>493</v>
      </c>
      <c r="E30" s="21"/>
      <c r="F30" s="209"/>
      <c r="G30" s="230"/>
      <c r="H30" s="67"/>
    </row>
    <row r="31" spans="1:8" s="7" customFormat="1" ht="15">
      <c r="A31" s="261"/>
      <c r="B31" s="170" t="s">
        <v>490</v>
      </c>
      <c r="C31" s="20">
        <f>C29+1</f>
        <v>14</v>
      </c>
      <c r="D31" s="25" t="s">
        <v>492</v>
      </c>
      <c r="E31" s="21" t="s">
        <v>12</v>
      </c>
      <c r="F31" s="209">
        <v>3</v>
      </c>
      <c r="G31" s="230"/>
      <c r="H31" s="67"/>
    </row>
    <row r="32" spans="1:8" s="7" customFormat="1" ht="15">
      <c r="A32" s="261"/>
      <c r="B32" s="170"/>
      <c r="C32" s="20"/>
      <c r="D32" s="167" t="s">
        <v>13</v>
      </c>
      <c r="E32" s="28"/>
      <c r="F32" s="209"/>
      <c r="G32" s="230"/>
      <c r="H32" s="67"/>
    </row>
    <row r="33" spans="1:8" s="7" customFormat="1" ht="15">
      <c r="A33" s="261"/>
      <c r="B33" s="170"/>
      <c r="C33" s="20"/>
      <c r="D33" s="24" t="s">
        <v>32</v>
      </c>
      <c r="E33" s="21"/>
      <c r="F33" s="209"/>
      <c r="G33" s="230"/>
      <c r="H33" s="67"/>
    </row>
    <row r="34" spans="1:8" s="7" customFormat="1" ht="15">
      <c r="A34" s="261"/>
      <c r="B34" s="170" t="s">
        <v>490</v>
      </c>
      <c r="C34" s="20">
        <f>C31+1</f>
        <v>15</v>
      </c>
      <c r="D34" s="25" t="s">
        <v>451</v>
      </c>
      <c r="E34" s="21" t="s">
        <v>12</v>
      </c>
      <c r="F34" s="209">
        <v>19</v>
      </c>
      <c r="G34" s="230"/>
      <c r="H34" s="67"/>
    </row>
    <row r="35" spans="1:8" s="7" customFormat="1" ht="15">
      <c r="A35" s="261"/>
      <c r="B35" s="170"/>
      <c r="C35" s="20"/>
      <c r="D35" s="24" t="s">
        <v>469</v>
      </c>
      <c r="E35" s="21"/>
      <c r="F35" s="209"/>
      <c r="G35" s="230"/>
      <c r="H35" s="67"/>
    </row>
    <row r="36" spans="1:8" s="7" customFormat="1" ht="15">
      <c r="A36" s="261"/>
      <c r="B36" s="170" t="s">
        <v>490</v>
      </c>
      <c r="C36" s="20">
        <f>C34+1</f>
        <v>16</v>
      </c>
      <c r="D36" s="25" t="s">
        <v>494</v>
      </c>
      <c r="E36" s="21" t="s">
        <v>12</v>
      </c>
      <c r="F36" s="209">
        <v>4</v>
      </c>
      <c r="G36" s="230"/>
      <c r="H36" s="67"/>
    </row>
    <row r="37" spans="1:8" s="7" customFormat="1" ht="15">
      <c r="A37" s="261"/>
      <c r="B37" s="170" t="s">
        <v>490</v>
      </c>
      <c r="C37" s="20">
        <f>C36+1</f>
        <v>17</v>
      </c>
      <c r="D37" s="25" t="s">
        <v>495</v>
      </c>
      <c r="E37" s="21" t="s">
        <v>12</v>
      </c>
      <c r="F37" s="209">
        <v>6</v>
      </c>
      <c r="G37" s="230"/>
      <c r="H37" s="67"/>
    </row>
    <row r="38" spans="1:8" s="7" customFormat="1" ht="15">
      <c r="A38" s="261"/>
      <c r="B38" s="170"/>
      <c r="C38" s="20"/>
      <c r="D38" s="24" t="s">
        <v>381</v>
      </c>
      <c r="E38" s="21"/>
      <c r="F38" s="209"/>
      <c r="G38" s="230"/>
      <c r="H38" s="67"/>
    </row>
    <row r="39" spans="1:8" s="7" customFormat="1" ht="15">
      <c r="A39" s="261"/>
      <c r="B39" s="170" t="s">
        <v>490</v>
      </c>
      <c r="C39" s="20">
        <f>C37+1</f>
        <v>18</v>
      </c>
      <c r="D39" s="25" t="s">
        <v>371</v>
      </c>
      <c r="E39" s="21" t="s">
        <v>12</v>
      </c>
      <c r="F39" s="209">
        <v>1</v>
      </c>
      <c r="G39" s="230"/>
      <c r="H39" s="67"/>
    </row>
    <row r="40" spans="1:8" s="7" customFormat="1" ht="15">
      <c r="A40" s="261"/>
      <c r="B40" s="170"/>
      <c r="C40" s="20"/>
      <c r="D40" s="24" t="s">
        <v>40</v>
      </c>
      <c r="E40" s="21"/>
      <c r="F40" s="209"/>
      <c r="G40" s="230"/>
      <c r="H40" s="67"/>
    </row>
    <row r="41" spans="1:8" s="7" customFormat="1" ht="15">
      <c r="A41" s="261"/>
      <c r="B41" s="170" t="s">
        <v>490</v>
      </c>
      <c r="C41" s="20">
        <f>C39+1</f>
        <v>19</v>
      </c>
      <c r="D41" s="25" t="s">
        <v>371</v>
      </c>
      <c r="E41" s="21" t="s">
        <v>12</v>
      </c>
      <c r="F41" s="209">
        <v>11</v>
      </c>
      <c r="G41" s="230"/>
      <c r="H41" s="67"/>
    </row>
    <row r="42" spans="1:8" s="7" customFormat="1" ht="15">
      <c r="A42" s="261"/>
      <c r="B42" s="170"/>
      <c r="C42" s="20"/>
      <c r="D42" s="24" t="s">
        <v>454</v>
      </c>
      <c r="E42" s="21"/>
      <c r="F42" s="209"/>
      <c r="G42" s="230"/>
      <c r="H42" s="67"/>
    </row>
    <row r="43" spans="1:8" s="7" customFormat="1" ht="15">
      <c r="A43" s="261"/>
      <c r="B43" s="170" t="s">
        <v>490</v>
      </c>
      <c r="C43" s="20">
        <f>C41+1</f>
        <v>20</v>
      </c>
      <c r="D43" s="25" t="s">
        <v>36</v>
      </c>
      <c r="E43" s="21" t="s">
        <v>12</v>
      </c>
      <c r="F43" s="209">
        <v>12</v>
      </c>
      <c r="G43" s="230"/>
      <c r="H43" s="67"/>
    </row>
    <row r="44" spans="1:8" s="7" customFormat="1" ht="15">
      <c r="A44" s="261"/>
      <c r="B44" s="170"/>
      <c r="C44" s="20"/>
      <c r="D44" s="167" t="s">
        <v>34</v>
      </c>
      <c r="E44" s="21"/>
      <c r="F44" s="209"/>
      <c r="G44" s="230"/>
      <c r="H44" s="67"/>
    </row>
    <row r="45" spans="1:8" s="7" customFormat="1" ht="15">
      <c r="A45" s="261"/>
      <c r="B45" s="170"/>
      <c r="C45" s="20"/>
      <c r="D45" s="24" t="s">
        <v>471</v>
      </c>
      <c r="E45" s="21"/>
      <c r="F45" s="209"/>
      <c r="G45" s="230"/>
      <c r="H45" s="67"/>
    </row>
    <row r="46" spans="1:8" s="7" customFormat="1" ht="15">
      <c r="A46" s="261"/>
      <c r="B46" s="170" t="s">
        <v>490</v>
      </c>
      <c r="C46" s="20">
        <f>C43+1</f>
        <v>21</v>
      </c>
      <c r="D46" s="25" t="s">
        <v>39</v>
      </c>
      <c r="E46" s="21" t="s">
        <v>14</v>
      </c>
      <c r="F46" s="209">
        <v>8</v>
      </c>
      <c r="G46" s="230"/>
      <c r="H46" s="67"/>
    </row>
    <row r="47" spans="1:8" s="7" customFormat="1" ht="30">
      <c r="A47" s="261"/>
      <c r="B47" s="170"/>
      <c r="C47" s="20"/>
      <c r="D47" s="24" t="s">
        <v>456</v>
      </c>
      <c r="E47" s="21"/>
      <c r="F47" s="209"/>
      <c r="G47" s="230"/>
      <c r="H47" s="67"/>
    </row>
    <row r="48" spans="1:8" s="7" customFormat="1" ht="15">
      <c r="A48" s="261"/>
      <c r="B48" s="170" t="s">
        <v>490</v>
      </c>
      <c r="C48" s="20">
        <f>C46+1</f>
        <v>22</v>
      </c>
      <c r="D48" s="25" t="s">
        <v>35</v>
      </c>
      <c r="E48" s="21" t="s">
        <v>14</v>
      </c>
      <c r="F48" s="209">
        <v>2</v>
      </c>
      <c r="G48" s="230"/>
      <c r="H48" s="67"/>
    </row>
    <row r="49" spans="1:8" s="7" customFormat="1" ht="45">
      <c r="A49" s="261"/>
      <c r="B49" s="170"/>
      <c r="C49" s="20"/>
      <c r="D49" s="24" t="s">
        <v>335</v>
      </c>
      <c r="E49" s="21"/>
      <c r="F49" s="209"/>
      <c r="G49" s="230"/>
      <c r="H49" s="67"/>
    </row>
    <row r="50" spans="1:8" s="7" customFormat="1" ht="15">
      <c r="A50" s="261"/>
      <c r="B50" s="170" t="s">
        <v>490</v>
      </c>
      <c r="C50" s="20">
        <f>C48+1</f>
        <v>23</v>
      </c>
      <c r="D50" s="25" t="s">
        <v>35</v>
      </c>
      <c r="E50" s="21" t="s">
        <v>14</v>
      </c>
      <c r="F50" s="209">
        <v>17</v>
      </c>
      <c r="G50" s="230"/>
      <c r="H50" s="67"/>
    </row>
    <row r="51" spans="1:8" s="7" customFormat="1" ht="15">
      <c r="A51" s="261"/>
      <c r="B51" s="170"/>
      <c r="C51" s="20"/>
      <c r="D51" s="25"/>
      <c r="E51" s="21"/>
      <c r="F51" s="209"/>
      <c r="G51" s="230"/>
      <c r="H51" s="67"/>
    </row>
    <row r="52" spans="1:8" s="7" customFormat="1" ht="45">
      <c r="A52" s="261"/>
      <c r="B52" s="170" t="s">
        <v>490</v>
      </c>
      <c r="C52" s="20">
        <f>C50+1</f>
        <v>24</v>
      </c>
      <c r="D52" s="24" t="s">
        <v>678</v>
      </c>
      <c r="E52" s="21" t="s">
        <v>14</v>
      </c>
      <c r="F52" s="209">
        <v>5</v>
      </c>
      <c r="G52" s="230"/>
      <c r="H52" s="67"/>
    </row>
    <row r="53" spans="1:8" s="7" customFormat="1" ht="15">
      <c r="A53" s="261"/>
      <c r="B53" s="170"/>
      <c r="C53" s="20"/>
      <c r="D53" s="145" t="s">
        <v>15</v>
      </c>
      <c r="E53" s="21"/>
      <c r="F53" s="209"/>
      <c r="G53" s="230"/>
      <c r="H53" s="67"/>
    </row>
    <row r="54" spans="1:8" s="7" customFormat="1" ht="15">
      <c r="A54" s="261"/>
      <c r="B54" s="170"/>
      <c r="C54" s="20"/>
      <c r="D54" s="26" t="s">
        <v>477</v>
      </c>
      <c r="E54" s="28"/>
      <c r="F54" s="209"/>
      <c r="G54" s="230"/>
      <c r="H54" s="67"/>
    </row>
    <row r="55" spans="1:8" s="7" customFormat="1" ht="15">
      <c r="A55" s="261"/>
      <c r="B55" s="170" t="s">
        <v>490</v>
      </c>
      <c r="C55" s="20">
        <f>C52+1</f>
        <v>25</v>
      </c>
      <c r="D55" s="14" t="s">
        <v>9</v>
      </c>
      <c r="E55" s="28" t="s">
        <v>14</v>
      </c>
      <c r="F55" s="209">
        <v>5</v>
      </c>
      <c r="G55" s="230"/>
      <c r="H55" s="67"/>
    </row>
    <row r="56" spans="1:8" s="7" customFormat="1" ht="15">
      <c r="A56" s="261"/>
      <c r="B56" s="170"/>
      <c r="C56" s="20"/>
      <c r="D56" s="24" t="s">
        <v>419</v>
      </c>
      <c r="E56" s="21"/>
      <c r="F56" s="209"/>
      <c r="G56" s="230"/>
      <c r="H56" s="67"/>
    </row>
    <row r="57" spans="1:8" s="7" customFormat="1" ht="30.75" thickBot="1">
      <c r="A57" s="261"/>
      <c r="B57" s="170" t="s">
        <v>490</v>
      </c>
      <c r="C57" s="154">
        <f>C55+1</f>
        <v>26</v>
      </c>
      <c r="D57" s="226" t="s">
        <v>611</v>
      </c>
      <c r="E57" s="153" t="s">
        <v>14</v>
      </c>
      <c r="F57" s="209">
        <v>5</v>
      </c>
      <c r="G57" s="230"/>
      <c r="H57" s="67"/>
    </row>
    <row r="58" spans="1:8" s="7" customFormat="1" ht="27" customHeight="1" thickBot="1">
      <c r="A58" s="261"/>
      <c r="B58" s="306"/>
      <c r="C58" s="283"/>
      <c r="D58" s="283"/>
      <c r="E58" s="283"/>
      <c r="F58" s="272"/>
      <c r="G58" s="273" t="s">
        <v>991</v>
      </c>
      <c r="H58" s="75">
        <f>SUM(H5:H57)</f>
        <v>0</v>
      </c>
    </row>
    <row r="59" spans="1:8" s="7" customFormat="1" ht="15">
      <c r="A59" s="261"/>
      <c r="B59" s="170"/>
      <c r="C59" s="20"/>
      <c r="D59" s="145" t="s">
        <v>21</v>
      </c>
      <c r="E59" s="28"/>
      <c r="F59" s="209"/>
      <c r="G59" s="230"/>
      <c r="H59" s="67"/>
    </row>
    <row r="60" spans="1:8" s="7" customFormat="1" ht="15">
      <c r="A60" s="261"/>
      <c r="B60" s="170"/>
      <c r="C60" s="13"/>
      <c r="D60" s="26" t="s">
        <v>22</v>
      </c>
      <c r="E60" s="28"/>
      <c r="F60" s="209"/>
      <c r="G60" s="230"/>
      <c r="H60" s="67"/>
    </row>
    <row r="61" spans="1:8" s="7" customFormat="1" ht="15">
      <c r="A61" s="261"/>
      <c r="B61" s="170" t="s">
        <v>490</v>
      </c>
      <c r="C61" s="20">
        <f>C57+1</f>
        <v>27</v>
      </c>
      <c r="D61" s="25" t="s">
        <v>27</v>
      </c>
      <c r="E61" s="21" t="s">
        <v>24</v>
      </c>
      <c r="F61" s="209">
        <v>5</v>
      </c>
      <c r="G61" s="230"/>
      <c r="H61" s="67"/>
    </row>
    <row r="62" spans="1:8" s="7" customFormat="1" ht="15">
      <c r="A62" s="261"/>
      <c r="B62" s="170" t="s">
        <v>490</v>
      </c>
      <c r="C62" s="20">
        <f>C61+1</f>
        <v>28</v>
      </c>
      <c r="D62" s="25" t="s">
        <v>23</v>
      </c>
      <c r="E62" s="21" t="s">
        <v>24</v>
      </c>
      <c r="F62" s="209">
        <v>8</v>
      </c>
      <c r="G62" s="230"/>
      <c r="H62" s="67"/>
    </row>
    <row r="63" spans="1:8" s="7" customFormat="1" ht="15">
      <c r="A63" s="261"/>
      <c r="B63" s="170" t="s">
        <v>490</v>
      </c>
      <c r="C63" s="20">
        <f>C62+1</f>
        <v>29</v>
      </c>
      <c r="D63" s="25" t="s">
        <v>25</v>
      </c>
      <c r="E63" s="21" t="s">
        <v>24</v>
      </c>
      <c r="F63" s="209">
        <v>9</v>
      </c>
      <c r="G63" s="230"/>
      <c r="H63" s="67"/>
    </row>
    <row r="64" spans="1:8" s="7" customFormat="1" ht="15">
      <c r="A64" s="261"/>
      <c r="B64" s="170" t="s">
        <v>490</v>
      </c>
      <c r="C64" s="20">
        <f>C63+1</f>
        <v>30</v>
      </c>
      <c r="D64" s="25" t="s">
        <v>29</v>
      </c>
      <c r="E64" s="21" t="s">
        <v>24</v>
      </c>
      <c r="F64" s="209">
        <v>13</v>
      </c>
      <c r="G64" s="230"/>
      <c r="H64" s="67"/>
    </row>
    <row r="65" spans="1:8" s="7" customFormat="1" ht="15">
      <c r="A65" s="261"/>
      <c r="B65" s="170" t="s">
        <v>490</v>
      </c>
      <c r="C65" s="20">
        <f>C64+1</f>
        <v>31</v>
      </c>
      <c r="D65" s="25" t="s">
        <v>722</v>
      </c>
      <c r="E65" s="21" t="s">
        <v>24</v>
      </c>
      <c r="F65" s="209">
        <v>5</v>
      </c>
      <c r="G65" s="230"/>
      <c r="H65" s="67"/>
    </row>
    <row r="66" spans="1:8" s="7" customFormat="1" ht="15">
      <c r="A66" s="261"/>
      <c r="B66" s="170" t="s">
        <v>490</v>
      </c>
      <c r="C66" s="20">
        <f>C65+1</f>
        <v>32</v>
      </c>
      <c r="D66" s="25" t="s">
        <v>1033</v>
      </c>
      <c r="E66" s="21" t="s">
        <v>24</v>
      </c>
      <c r="F66" s="21">
        <v>2</v>
      </c>
      <c r="G66" s="230"/>
      <c r="H66" s="67"/>
    </row>
    <row r="67" spans="1:8" s="7" customFormat="1" ht="15">
      <c r="A67" s="261"/>
      <c r="B67" s="170"/>
      <c r="C67" s="20"/>
      <c r="D67" s="24" t="s">
        <v>472</v>
      </c>
      <c r="E67" s="21"/>
      <c r="F67" s="21"/>
      <c r="G67" s="230"/>
      <c r="H67" s="67"/>
    </row>
    <row r="68" spans="1:8" s="7" customFormat="1" ht="15">
      <c r="A68" s="261"/>
      <c r="B68" s="170" t="s">
        <v>490</v>
      </c>
      <c r="C68" s="13">
        <f>C66+1</f>
        <v>33</v>
      </c>
      <c r="D68" s="25" t="s">
        <v>496</v>
      </c>
      <c r="E68" s="21" t="s">
        <v>466</v>
      </c>
      <c r="F68" s="21">
        <v>2</v>
      </c>
      <c r="G68" s="230"/>
      <c r="H68" s="67"/>
    </row>
    <row r="69" spans="1:8" s="7" customFormat="1" ht="15">
      <c r="A69" s="261"/>
      <c r="B69" s="170"/>
      <c r="C69" s="13"/>
      <c r="D69" s="26" t="s">
        <v>122</v>
      </c>
      <c r="E69" s="28"/>
      <c r="F69" s="21"/>
      <c r="G69" s="230"/>
      <c r="H69" s="67"/>
    </row>
    <row r="70" spans="1:8" s="7" customFormat="1" ht="15">
      <c r="A70" s="261"/>
      <c r="B70" s="170" t="s">
        <v>490</v>
      </c>
      <c r="C70" s="13">
        <f>C68+1</f>
        <v>34</v>
      </c>
      <c r="D70" s="14" t="s">
        <v>580</v>
      </c>
      <c r="E70" s="28" t="s">
        <v>12</v>
      </c>
      <c r="F70" s="21">
        <v>18</v>
      </c>
      <c r="G70" s="230"/>
      <c r="H70" s="67"/>
    </row>
    <row r="71" spans="1:8" s="7" customFormat="1" ht="15">
      <c r="A71" s="261"/>
      <c r="B71" s="170"/>
      <c r="C71" s="13"/>
      <c r="D71" s="14"/>
      <c r="E71" s="28"/>
      <c r="F71" s="21"/>
      <c r="G71" s="230"/>
      <c r="H71" s="67"/>
    </row>
    <row r="72" spans="1:8" s="7" customFormat="1" ht="15">
      <c r="A72" s="261"/>
      <c r="B72" s="170"/>
      <c r="C72" s="13"/>
      <c r="D72" s="83" t="s">
        <v>624</v>
      </c>
      <c r="E72" s="28"/>
      <c r="F72" s="29"/>
      <c r="G72" s="230"/>
      <c r="H72" s="67"/>
    </row>
    <row r="73" spans="1:8" s="7" customFormat="1" ht="15">
      <c r="A73" s="261"/>
      <c r="B73" s="170"/>
      <c r="C73" s="13"/>
      <c r="D73" s="145" t="s">
        <v>8</v>
      </c>
      <c r="E73" s="28"/>
      <c r="F73" s="29"/>
      <c r="G73" s="230"/>
      <c r="H73" s="67"/>
    </row>
    <row r="74" spans="1:8" s="7" customFormat="1" ht="60">
      <c r="A74" s="261"/>
      <c r="B74" s="170"/>
      <c r="C74" s="13"/>
      <c r="D74" s="26" t="s">
        <v>497</v>
      </c>
      <c r="E74" s="28"/>
      <c r="F74" s="38"/>
      <c r="G74" s="230"/>
      <c r="H74" s="67"/>
    </row>
    <row r="75" spans="1:9" s="7" customFormat="1" ht="15">
      <c r="A75" s="261"/>
      <c r="B75" s="170" t="s">
        <v>490</v>
      </c>
      <c r="C75" s="13">
        <f>C70+1</f>
        <v>35</v>
      </c>
      <c r="D75" s="14" t="s">
        <v>16</v>
      </c>
      <c r="E75" s="28" t="s">
        <v>10</v>
      </c>
      <c r="F75" s="38">
        <v>64.8</v>
      </c>
      <c r="G75" s="230"/>
      <c r="H75" s="67"/>
      <c r="I75" s="169"/>
    </row>
    <row r="76" spans="1:9" s="7" customFormat="1" ht="58.5" customHeight="1">
      <c r="A76" s="261"/>
      <c r="B76" s="170"/>
      <c r="C76" s="13"/>
      <c r="D76" s="26" t="s">
        <v>605</v>
      </c>
      <c r="E76" s="28"/>
      <c r="F76" s="38"/>
      <c r="G76" s="230"/>
      <c r="H76" s="67"/>
      <c r="I76" s="169"/>
    </row>
    <row r="77" spans="1:9" s="7" customFormat="1" ht="15">
      <c r="A77" s="261"/>
      <c r="B77" s="170" t="s">
        <v>490</v>
      </c>
      <c r="C77" s="13">
        <f>C75+1</f>
        <v>36</v>
      </c>
      <c r="D77" s="14" t="s">
        <v>16</v>
      </c>
      <c r="E77" s="28" t="s">
        <v>10</v>
      </c>
      <c r="F77" s="38">
        <v>132.5</v>
      </c>
      <c r="G77" s="230"/>
      <c r="H77" s="67"/>
      <c r="I77" s="169"/>
    </row>
    <row r="78" spans="1:9" s="7" customFormat="1" ht="15">
      <c r="A78" s="261"/>
      <c r="B78" s="170" t="s">
        <v>490</v>
      </c>
      <c r="C78" s="13">
        <f>C77+1</f>
        <v>37</v>
      </c>
      <c r="D78" s="14" t="s">
        <v>9</v>
      </c>
      <c r="E78" s="28" t="s">
        <v>10</v>
      </c>
      <c r="F78" s="38">
        <v>287.9</v>
      </c>
      <c r="G78" s="230"/>
      <c r="H78" s="67"/>
      <c r="I78" s="169"/>
    </row>
    <row r="79" spans="1:9" s="7" customFormat="1" ht="15">
      <c r="A79" s="261"/>
      <c r="B79" s="170" t="s">
        <v>490</v>
      </c>
      <c r="C79" s="13">
        <f>C78+1</f>
        <v>38</v>
      </c>
      <c r="D79" s="14" t="s">
        <v>17</v>
      </c>
      <c r="E79" s="28" t="s">
        <v>10</v>
      </c>
      <c r="F79" s="38">
        <v>298.4</v>
      </c>
      <c r="G79" s="230"/>
      <c r="H79" s="67"/>
      <c r="I79" s="169"/>
    </row>
    <row r="80" spans="1:8" s="7" customFormat="1" ht="15">
      <c r="A80" s="261"/>
      <c r="B80" s="170"/>
      <c r="C80" s="13"/>
      <c r="D80" s="145" t="s">
        <v>11</v>
      </c>
      <c r="E80" s="28"/>
      <c r="F80" s="38"/>
      <c r="G80" s="230"/>
      <c r="H80" s="67"/>
    </row>
    <row r="81" spans="1:8" s="7" customFormat="1" ht="15">
      <c r="A81" s="261"/>
      <c r="B81" s="170"/>
      <c r="C81" s="13"/>
      <c r="D81" s="145" t="s">
        <v>461</v>
      </c>
      <c r="E81" s="28"/>
      <c r="F81" s="38"/>
      <c r="G81" s="230"/>
      <c r="H81" s="67"/>
    </row>
    <row r="82" spans="1:8" s="7" customFormat="1" ht="15">
      <c r="A82" s="261"/>
      <c r="B82" s="170"/>
      <c r="C82" s="13"/>
      <c r="D82" s="26" t="s">
        <v>462</v>
      </c>
      <c r="E82" s="28"/>
      <c r="F82" s="29"/>
      <c r="G82" s="230"/>
      <c r="H82" s="67"/>
    </row>
    <row r="83" spans="1:9" s="7" customFormat="1" ht="15">
      <c r="A83" s="261"/>
      <c r="B83" s="170" t="s">
        <v>490</v>
      </c>
      <c r="C83" s="13">
        <f>C79+1</f>
        <v>39</v>
      </c>
      <c r="D83" s="14" t="s">
        <v>20</v>
      </c>
      <c r="E83" s="28" t="s">
        <v>12</v>
      </c>
      <c r="F83" s="29">
        <v>19</v>
      </c>
      <c r="G83" s="230"/>
      <c r="H83" s="67"/>
      <c r="I83" s="173"/>
    </row>
    <row r="84" spans="1:9" s="7" customFormat="1" ht="15">
      <c r="A84" s="261"/>
      <c r="B84" s="170"/>
      <c r="C84" s="13"/>
      <c r="D84" s="26" t="s">
        <v>800</v>
      </c>
      <c r="E84" s="28"/>
      <c r="F84" s="29"/>
      <c r="G84" s="230"/>
      <c r="H84" s="67"/>
      <c r="I84" s="173"/>
    </row>
    <row r="85" spans="1:9" s="7" customFormat="1" ht="15">
      <c r="A85" s="261"/>
      <c r="B85" s="170" t="s">
        <v>490</v>
      </c>
      <c r="C85" s="13">
        <f>C83+1</f>
        <v>40</v>
      </c>
      <c r="D85" s="14" t="s">
        <v>20</v>
      </c>
      <c r="E85" s="28" t="s">
        <v>12</v>
      </c>
      <c r="F85" s="29">
        <v>8</v>
      </c>
      <c r="G85" s="230"/>
      <c r="H85" s="67"/>
      <c r="I85" s="173"/>
    </row>
    <row r="86" spans="1:9" s="7" customFormat="1" ht="15">
      <c r="A86" s="261"/>
      <c r="B86" s="170" t="s">
        <v>490</v>
      </c>
      <c r="C86" s="13">
        <f>C85+1</f>
        <v>41</v>
      </c>
      <c r="D86" s="14" t="s">
        <v>28</v>
      </c>
      <c r="E86" s="28" t="s">
        <v>12</v>
      </c>
      <c r="F86" s="29">
        <v>33</v>
      </c>
      <c r="G86" s="230"/>
      <c r="H86" s="67"/>
      <c r="I86" s="173"/>
    </row>
    <row r="87" spans="1:8" s="7" customFormat="1" ht="15">
      <c r="A87" s="261"/>
      <c r="B87" s="170"/>
      <c r="C87" s="13"/>
      <c r="D87" s="145" t="s">
        <v>15</v>
      </c>
      <c r="E87" s="28"/>
      <c r="F87" s="29"/>
      <c r="G87" s="230"/>
      <c r="H87" s="67"/>
    </row>
    <row r="88" spans="1:8" s="7" customFormat="1" ht="15">
      <c r="A88" s="261"/>
      <c r="B88" s="170"/>
      <c r="C88" s="13"/>
      <c r="D88" s="26" t="s">
        <v>463</v>
      </c>
      <c r="E88" s="28"/>
      <c r="F88" s="29"/>
      <c r="G88" s="230"/>
      <c r="H88" s="67"/>
    </row>
    <row r="89" spans="1:8" s="7" customFormat="1" ht="15">
      <c r="A89" s="261"/>
      <c r="B89" s="170" t="s">
        <v>490</v>
      </c>
      <c r="C89" s="13">
        <f>C86+1</f>
        <v>42</v>
      </c>
      <c r="D89" s="14" t="s">
        <v>16</v>
      </c>
      <c r="E89" s="28" t="s">
        <v>14</v>
      </c>
      <c r="F89" s="29">
        <v>2</v>
      </c>
      <c r="G89" s="230"/>
      <c r="H89" s="67"/>
    </row>
    <row r="90" spans="1:8" s="7" customFormat="1" ht="15">
      <c r="A90" s="261"/>
      <c r="B90" s="170" t="s">
        <v>490</v>
      </c>
      <c r="C90" s="13">
        <f>C89+1</f>
        <v>43</v>
      </c>
      <c r="D90" s="14" t="s">
        <v>9</v>
      </c>
      <c r="E90" s="28" t="s">
        <v>14</v>
      </c>
      <c r="F90" s="29">
        <v>6</v>
      </c>
      <c r="G90" s="230"/>
      <c r="H90" s="67"/>
    </row>
    <row r="91" spans="1:8" s="7" customFormat="1" ht="15">
      <c r="A91" s="261"/>
      <c r="B91" s="170" t="s">
        <v>490</v>
      </c>
      <c r="C91" s="13">
        <f>C90+1</f>
        <v>44</v>
      </c>
      <c r="D91" s="14" t="s">
        <v>17</v>
      </c>
      <c r="E91" s="28" t="s">
        <v>14</v>
      </c>
      <c r="F91" s="29">
        <v>3</v>
      </c>
      <c r="G91" s="230"/>
      <c r="H91" s="67"/>
    </row>
    <row r="92" spans="1:8" s="7" customFormat="1" ht="15">
      <c r="A92" s="261"/>
      <c r="B92" s="170"/>
      <c r="C92" s="13"/>
      <c r="D92" s="26" t="s">
        <v>430</v>
      </c>
      <c r="E92" s="28"/>
      <c r="F92" s="29"/>
      <c r="G92" s="230"/>
      <c r="H92" s="67"/>
    </row>
    <row r="93" spans="1:9" s="7" customFormat="1" ht="15">
      <c r="A93" s="261"/>
      <c r="B93" s="170" t="s">
        <v>490</v>
      </c>
      <c r="C93" s="13">
        <f>C90+1</f>
        <v>44</v>
      </c>
      <c r="D93" s="14" t="s">
        <v>16</v>
      </c>
      <c r="E93" s="28" t="s">
        <v>14</v>
      </c>
      <c r="F93" s="29">
        <v>2</v>
      </c>
      <c r="G93" s="230"/>
      <c r="H93" s="67"/>
      <c r="I93" s="173"/>
    </row>
    <row r="94" spans="1:9" s="7" customFormat="1" ht="15">
      <c r="A94" s="261"/>
      <c r="B94" s="170" t="s">
        <v>490</v>
      </c>
      <c r="C94" s="13">
        <f>C93+1</f>
        <v>45</v>
      </c>
      <c r="D94" s="14" t="s">
        <v>9</v>
      </c>
      <c r="E94" s="28" t="s">
        <v>14</v>
      </c>
      <c r="F94" s="29">
        <v>9</v>
      </c>
      <c r="G94" s="230"/>
      <c r="H94" s="67"/>
      <c r="I94" s="173"/>
    </row>
    <row r="95" spans="1:9" s="7" customFormat="1" ht="15">
      <c r="A95" s="261"/>
      <c r="B95" s="170" t="s">
        <v>490</v>
      </c>
      <c r="C95" s="13">
        <f>C94+1</f>
        <v>46</v>
      </c>
      <c r="D95" s="14" t="s">
        <v>17</v>
      </c>
      <c r="E95" s="28" t="s">
        <v>14</v>
      </c>
      <c r="F95" s="29">
        <v>6</v>
      </c>
      <c r="G95" s="230"/>
      <c r="H95" s="67"/>
      <c r="I95" s="173"/>
    </row>
    <row r="96" spans="1:9" s="7" customFormat="1" ht="15">
      <c r="A96" s="261"/>
      <c r="B96" s="170"/>
      <c r="C96" s="13"/>
      <c r="D96" s="26" t="s">
        <v>419</v>
      </c>
      <c r="E96" s="28"/>
      <c r="F96" s="29"/>
      <c r="G96" s="230"/>
      <c r="H96" s="67"/>
      <c r="I96" s="173"/>
    </row>
    <row r="97" spans="1:9" s="7" customFormat="1" ht="30">
      <c r="A97" s="261"/>
      <c r="B97" s="170" t="s">
        <v>490</v>
      </c>
      <c r="C97" s="13">
        <f>C95+1</f>
        <v>47</v>
      </c>
      <c r="D97" s="14" t="s">
        <v>621</v>
      </c>
      <c r="E97" s="153" t="s">
        <v>14</v>
      </c>
      <c r="F97" s="29">
        <v>17</v>
      </c>
      <c r="G97" s="230"/>
      <c r="H97" s="67"/>
      <c r="I97" s="173"/>
    </row>
    <row r="98" spans="1:9" s="7" customFormat="1" ht="30">
      <c r="A98" s="261"/>
      <c r="B98" s="170" t="s">
        <v>490</v>
      </c>
      <c r="C98" s="13">
        <f>C97+1</f>
        <v>48</v>
      </c>
      <c r="D98" s="14" t="s">
        <v>583</v>
      </c>
      <c r="E98" s="153" t="s">
        <v>14</v>
      </c>
      <c r="F98" s="29">
        <v>11</v>
      </c>
      <c r="G98" s="230"/>
      <c r="H98" s="67"/>
      <c r="I98" s="173"/>
    </row>
    <row r="99" spans="1:8" ht="15">
      <c r="A99" s="181"/>
      <c r="B99" s="170"/>
      <c r="C99" s="13"/>
      <c r="D99" s="145" t="s">
        <v>21</v>
      </c>
      <c r="E99" s="28"/>
      <c r="F99" s="29"/>
      <c r="G99" s="230"/>
      <c r="H99" s="67"/>
    </row>
    <row r="100" spans="1:8" ht="15">
      <c r="A100" s="181"/>
      <c r="B100" s="170"/>
      <c r="C100" s="13"/>
      <c r="D100" s="26" t="s">
        <v>22</v>
      </c>
      <c r="E100" s="28"/>
      <c r="F100" s="29"/>
      <c r="G100" s="230"/>
      <c r="H100" s="67"/>
    </row>
    <row r="101" spans="1:9" ht="15">
      <c r="A101" s="181"/>
      <c r="B101" s="170" t="s">
        <v>490</v>
      </c>
      <c r="C101" s="20">
        <f>C98+1</f>
        <v>49</v>
      </c>
      <c r="D101" s="25" t="s">
        <v>27</v>
      </c>
      <c r="E101" s="21" t="s">
        <v>24</v>
      </c>
      <c r="F101" s="29">
        <v>6</v>
      </c>
      <c r="G101" s="230"/>
      <c r="H101" s="67"/>
      <c r="I101" s="179"/>
    </row>
    <row r="102" spans="1:9" ht="15">
      <c r="A102" s="181"/>
      <c r="B102" s="170" t="s">
        <v>490</v>
      </c>
      <c r="C102" s="20">
        <f>C101+1</f>
        <v>50</v>
      </c>
      <c r="D102" s="25" t="s">
        <v>23</v>
      </c>
      <c r="E102" s="21" t="s">
        <v>24</v>
      </c>
      <c r="F102" s="29">
        <v>9</v>
      </c>
      <c r="G102" s="230"/>
      <c r="H102" s="67"/>
      <c r="I102" s="179"/>
    </row>
    <row r="103" spans="1:9" ht="15">
      <c r="A103" s="181"/>
      <c r="B103" s="170" t="s">
        <v>490</v>
      </c>
      <c r="C103" s="20">
        <f>C102+1</f>
        <v>51</v>
      </c>
      <c r="D103" s="25" t="s">
        <v>25</v>
      </c>
      <c r="E103" s="21" t="s">
        <v>24</v>
      </c>
      <c r="F103" s="29">
        <v>6</v>
      </c>
      <c r="G103" s="230"/>
      <c r="H103" s="67"/>
      <c r="I103" s="179"/>
    </row>
    <row r="104" spans="1:9" ht="15">
      <c r="A104" s="181"/>
      <c r="B104" s="170" t="s">
        <v>490</v>
      </c>
      <c r="C104" s="20">
        <f>C103+1</f>
        <v>52</v>
      </c>
      <c r="D104" s="25" t="s">
        <v>29</v>
      </c>
      <c r="E104" s="21" t="s">
        <v>24</v>
      </c>
      <c r="F104" s="29">
        <v>15</v>
      </c>
      <c r="G104" s="230"/>
      <c r="H104" s="67"/>
      <c r="I104" s="179"/>
    </row>
    <row r="105" spans="1:9" s="180" customFormat="1" ht="15">
      <c r="A105" s="305"/>
      <c r="B105" s="170" t="s">
        <v>490</v>
      </c>
      <c r="C105" s="20">
        <f>C104+1</f>
        <v>53</v>
      </c>
      <c r="D105" s="25" t="s">
        <v>722</v>
      </c>
      <c r="E105" s="21" t="s">
        <v>24</v>
      </c>
      <c r="F105" s="21">
        <v>5</v>
      </c>
      <c r="G105" s="59"/>
      <c r="H105" s="60"/>
      <c r="I105" s="179"/>
    </row>
    <row r="106" spans="1:9" s="180" customFormat="1" ht="15">
      <c r="A106" s="305"/>
      <c r="B106" s="170" t="s">
        <v>490</v>
      </c>
      <c r="C106" s="20">
        <f>C105+1</f>
        <v>54</v>
      </c>
      <c r="D106" s="25" t="s">
        <v>1033</v>
      </c>
      <c r="E106" s="21" t="s">
        <v>24</v>
      </c>
      <c r="F106" s="21">
        <v>2</v>
      </c>
      <c r="G106" s="59"/>
      <c r="H106" s="60"/>
      <c r="I106" s="179"/>
    </row>
    <row r="107" spans="1:9" ht="15">
      <c r="A107" s="181"/>
      <c r="B107" s="170"/>
      <c r="C107" s="13"/>
      <c r="D107" s="162" t="s">
        <v>440</v>
      </c>
      <c r="E107" s="28"/>
      <c r="F107" s="29"/>
      <c r="G107" s="230"/>
      <c r="H107" s="67"/>
      <c r="I107" s="173"/>
    </row>
    <row r="108" spans="2:8" s="181" customFormat="1" ht="30">
      <c r="B108" s="208" t="s">
        <v>490</v>
      </c>
      <c r="C108" s="205">
        <f>C106+1</f>
        <v>55</v>
      </c>
      <c r="D108" s="206" t="s">
        <v>625</v>
      </c>
      <c r="E108" s="139" t="s">
        <v>441</v>
      </c>
      <c r="F108" s="209">
        <v>398</v>
      </c>
      <c r="G108" s="230"/>
      <c r="H108" s="67"/>
    </row>
    <row r="109" spans="2:8" s="181" customFormat="1" ht="30">
      <c r="B109" s="267" t="s">
        <v>490</v>
      </c>
      <c r="C109" s="297">
        <f>C108+1</f>
        <v>56</v>
      </c>
      <c r="D109" s="25" t="s">
        <v>626</v>
      </c>
      <c r="E109" s="139" t="s">
        <v>441</v>
      </c>
      <c r="F109" s="209">
        <v>405</v>
      </c>
      <c r="G109" s="227"/>
      <c r="H109" s="231"/>
    </row>
    <row r="110" spans="2:8" s="181" customFormat="1" ht="60.75" thickBot="1">
      <c r="B110" s="170"/>
      <c r="C110" s="205"/>
      <c r="D110" s="14" t="s">
        <v>1041</v>
      </c>
      <c r="E110" s="139"/>
      <c r="F110" s="29"/>
      <c r="G110" s="227"/>
      <c r="H110" s="231"/>
    </row>
    <row r="111" spans="2:8" s="181" customFormat="1" ht="24.75" customHeight="1" thickBot="1">
      <c r="B111" s="306"/>
      <c r="C111" s="283"/>
      <c r="D111" s="283"/>
      <c r="E111" s="283"/>
      <c r="F111" s="272"/>
      <c r="G111" s="273" t="s">
        <v>992</v>
      </c>
      <c r="H111" s="75">
        <f>SUM(H59:H110)</f>
        <v>0</v>
      </c>
    </row>
    <row r="112" spans="2:8" s="181" customFormat="1" ht="24.75" customHeight="1" thickBot="1">
      <c r="B112" s="283"/>
      <c r="C112" s="283"/>
      <c r="D112" s="283"/>
      <c r="E112" s="283"/>
      <c r="F112" s="272"/>
      <c r="G112" s="273"/>
      <c r="H112" s="276"/>
    </row>
    <row r="113" spans="2:8" s="181" customFormat="1" ht="24.75" customHeight="1" thickBot="1">
      <c r="B113" s="284"/>
      <c r="C113" s="285"/>
      <c r="D113" s="279"/>
      <c r="E113" s="286"/>
      <c r="F113" s="272"/>
      <c r="G113" s="272" t="s">
        <v>991</v>
      </c>
      <c r="H113" s="281">
        <f>H58</f>
        <v>0</v>
      </c>
    </row>
    <row r="114" spans="2:8" s="181" customFormat="1" ht="24.75" customHeight="1" thickBot="1">
      <c r="B114" s="284"/>
      <c r="C114" s="285"/>
      <c r="D114" s="279"/>
      <c r="E114" s="286"/>
      <c r="F114" s="272"/>
      <c r="G114" s="272" t="s">
        <v>993</v>
      </c>
      <c r="H114" s="281">
        <f>H111</f>
        <v>0</v>
      </c>
    </row>
    <row r="115" spans="1:8" ht="24.75" customHeight="1" thickBot="1">
      <c r="A115" s="181"/>
      <c r="B115" s="306"/>
      <c r="C115" s="283"/>
      <c r="D115" s="283"/>
      <c r="E115" s="283"/>
      <c r="F115" s="272"/>
      <c r="G115" s="282" t="s">
        <v>876</v>
      </c>
      <c r="H115" s="75">
        <f>SUM(H113:H114)</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8" max="7" man="1"/>
  </rowBreaks>
</worksheet>
</file>

<file path=xl/worksheets/sheet7.xml><?xml version="1.0" encoding="utf-8"?>
<worksheet xmlns="http://schemas.openxmlformats.org/spreadsheetml/2006/main" xmlns:r="http://schemas.openxmlformats.org/officeDocument/2006/relationships">
  <dimension ref="A1:I105"/>
  <sheetViews>
    <sheetView view="pageBreakPreview" zoomScaleNormal="82" zoomScaleSheetLayoutView="100" zoomScalePageLayoutView="0" workbookViewId="0" topLeftCell="A1">
      <selection activeCell="A1" sqref="A1:H105"/>
    </sheetView>
  </sheetViews>
  <sheetFormatPr defaultColWidth="9.140625" defaultRowHeight="15"/>
  <cols>
    <col min="1" max="1" width="4.421875" style="1" customWidth="1"/>
    <col min="2" max="2" width="5.7109375" style="2" customWidth="1"/>
    <col min="3" max="3" width="5.7109375" style="4" customWidth="1"/>
    <col min="4" max="4" width="62.00390625" style="1" customWidth="1"/>
    <col min="5" max="8" width="12.7109375" style="1" customWidth="1"/>
    <col min="9" max="16384" width="9.140625" style="1" customWidth="1"/>
  </cols>
  <sheetData>
    <row r="1" spans="1:8" ht="20.25">
      <c r="A1" s="181"/>
      <c r="B1" s="301"/>
      <c r="C1" s="3" t="s">
        <v>778</v>
      </c>
      <c r="D1" s="181"/>
      <c r="E1" s="181" t="s">
        <v>443</v>
      </c>
      <c r="F1" s="181"/>
      <c r="G1" s="181"/>
      <c r="H1" s="181"/>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3"/>
      <c r="D6" s="229" t="s">
        <v>152</v>
      </c>
      <c r="E6" s="99"/>
      <c r="F6" s="239"/>
      <c r="G6" s="227"/>
      <c r="H6" s="231"/>
    </row>
    <row r="7" spans="1:8" s="7" customFormat="1" ht="15">
      <c r="A7" s="261"/>
      <c r="B7" s="170" t="s">
        <v>498</v>
      </c>
      <c r="C7" s="13">
        <f>C6+1</f>
        <v>1</v>
      </c>
      <c r="D7" s="228" t="s">
        <v>154</v>
      </c>
      <c r="E7" s="99" t="s">
        <v>12</v>
      </c>
      <c r="F7" s="239">
        <v>7</v>
      </c>
      <c r="G7" s="227"/>
      <c r="H7" s="231"/>
    </row>
    <row r="8" spans="1:8" s="7" customFormat="1" ht="15">
      <c r="A8" s="261"/>
      <c r="B8" s="238"/>
      <c r="C8" s="165"/>
      <c r="D8" s="166" t="s">
        <v>5</v>
      </c>
      <c r="E8" s="152"/>
      <c r="F8" s="239"/>
      <c r="G8" s="227"/>
      <c r="H8" s="231"/>
    </row>
    <row r="9" spans="1:8" s="7" customFormat="1" ht="30.75" customHeight="1">
      <c r="A9" s="261"/>
      <c r="B9" s="170" t="s">
        <v>498</v>
      </c>
      <c r="C9" s="13">
        <f>C7+1</f>
        <v>2</v>
      </c>
      <c r="D9" s="14" t="s">
        <v>447</v>
      </c>
      <c r="E9" s="139" t="s">
        <v>799</v>
      </c>
      <c r="F9" s="209">
        <v>1900</v>
      </c>
      <c r="G9" s="230"/>
      <c r="H9" s="67"/>
    </row>
    <row r="10" spans="1:8" s="7" customFormat="1" ht="30">
      <c r="A10" s="261"/>
      <c r="B10" s="170" t="s">
        <v>498</v>
      </c>
      <c r="C10" s="13">
        <f>C9+1</f>
        <v>3</v>
      </c>
      <c r="D10" s="14" t="s">
        <v>7</v>
      </c>
      <c r="E10" s="139" t="s">
        <v>799</v>
      </c>
      <c r="F10" s="209">
        <v>2120</v>
      </c>
      <c r="G10" s="230"/>
      <c r="H10" s="67"/>
    </row>
    <row r="11" spans="1:8" s="7" customFormat="1" ht="18">
      <c r="A11" s="261"/>
      <c r="B11" s="170" t="s">
        <v>498</v>
      </c>
      <c r="C11" s="13">
        <f>C10+1</f>
        <v>4</v>
      </c>
      <c r="D11" s="14" t="s">
        <v>814</v>
      </c>
      <c r="E11" s="139" t="s">
        <v>799</v>
      </c>
      <c r="F11" s="209">
        <v>10</v>
      </c>
      <c r="G11" s="230"/>
      <c r="H11" s="67"/>
    </row>
    <row r="12" spans="1:8" s="7" customFormat="1" ht="18">
      <c r="A12" s="261"/>
      <c r="B12" s="170" t="s">
        <v>498</v>
      </c>
      <c r="C12" s="13">
        <f>C11+1</f>
        <v>5</v>
      </c>
      <c r="D12" s="14" t="s">
        <v>426</v>
      </c>
      <c r="E12" s="28" t="s">
        <v>799</v>
      </c>
      <c r="F12" s="209">
        <v>5</v>
      </c>
      <c r="G12" s="230"/>
      <c r="H12" s="67"/>
    </row>
    <row r="13" spans="1:8" s="7" customFormat="1" ht="15">
      <c r="A13" s="261"/>
      <c r="B13" s="170" t="s">
        <v>498</v>
      </c>
      <c r="C13" s="13">
        <f>C12+1</f>
        <v>6</v>
      </c>
      <c r="D13" s="162" t="s">
        <v>717</v>
      </c>
      <c r="E13" s="21" t="s">
        <v>718</v>
      </c>
      <c r="F13" s="209">
        <v>1</v>
      </c>
      <c r="G13" s="230"/>
      <c r="H13" s="67"/>
    </row>
    <row r="14" spans="1:8" s="7" customFormat="1" ht="15">
      <c r="A14" s="261"/>
      <c r="B14" s="170"/>
      <c r="C14" s="20"/>
      <c r="D14" s="83" t="s">
        <v>623</v>
      </c>
      <c r="E14" s="28"/>
      <c r="F14" s="209"/>
      <c r="G14" s="230"/>
      <c r="H14" s="67"/>
    </row>
    <row r="15" spans="1:8" s="7" customFormat="1" ht="15">
      <c r="A15" s="261"/>
      <c r="B15" s="170"/>
      <c r="C15" s="20"/>
      <c r="D15" s="145" t="s">
        <v>8</v>
      </c>
      <c r="E15" s="28"/>
      <c r="F15" s="209"/>
      <c r="G15" s="230"/>
      <c r="H15" s="67"/>
    </row>
    <row r="16" spans="1:8" s="7" customFormat="1" ht="75">
      <c r="A16" s="261"/>
      <c r="B16" s="170"/>
      <c r="C16" s="20"/>
      <c r="D16" s="24" t="s">
        <v>701</v>
      </c>
      <c r="E16" s="21"/>
      <c r="F16" s="209"/>
      <c r="G16" s="230"/>
      <c r="H16" s="67"/>
    </row>
    <row r="17" spans="1:8" s="7" customFormat="1" ht="15">
      <c r="A17" s="261"/>
      <c r="B17" s="170" t="s">
        <v>498</v>
      </c>
      <c r="C17" s="20">
        <f>C13+1</f>
        <v>7</v>
      </c>
      <c r="D17" s="14" t="s">
        <v>16</v>
      </c>
      <c r="E17" s="21" t="s">
        <v>10</v>
      </c>
      <c r="F17" s="240">
        <v>356.9</v>
      </c>
      <c r="G17" s="230"/>
      <c r="H17" s="67"/>
    </row>
    <row r="18" spans="1:8" s="7" customFormat="1" ht="15">
      <c r="A18" s="261"/>
      <c r="B18" s="170" t="s">
        <v>498</v>
      </c>
      <c r="C18" s="13">
        <f>C17+1</f>
        <v>8</v>
      </c>
      <c r="D18" s="14" t="s">
        <v>9</v>
      </c>
      <c r="E18" s="28" t="s">
        <v>10</v>
      </c>
      <c r="F18" s="240">
        <v>75</v>
      </c>
      <c r="G18" s="230"/>
      <c r="H18" s="67"/>
    </row>
    <row r="19" spans="1:8" s="7" customFormat="1" ht="75">
      <c r="A19" s="261"/>
      <c r="B19" s="170"/>
      <c r="C19" s="13"/>
      <c r="D19" s="24" t="s">
        <v>694</v>
      </c>
      <c r="E19" s="28"/>
      <c r="F19" s="240"/>
      <c r="G19" s="230"/>
      <c r="H19" s="67"/>
    </row>
    <row r="20" spans="1:8" s="7" customFormat="1" ht="15">
      <c r="A20" s="261"/>
      <c r="B20" s="170" t="s">
        <v>498</v>
      </c>
      <c r="C20" s="13">
        <f>C18+1</f>
        <v>9</v>
      </c>
      <c r="D20" s="14" t="s">
        <v>16</v>
      </c>
      <c r="E20" s="28" t="s">
        <v>10</v>
      </c>
      <c r="F20" s="240">
        <v>122.6</v>
      </c>
      <c r="G20" s="230"/>
      <c r="H20" s="67"/>
    </row>
    <row r="21" spans="1:8" s="7" customFormat="1" ht="15">
      <c r="A21" s="261"/>
      <c r="B21" s="170" t="s">
        <v>498</v>
      </c>
      <c r="C21" s="13">
        <f>C20+1</f>
        <v>10</v>
      </c>
      <c r="D21" s="14" t="s">
        <v>9</v>
      </c>
      <c r="E21" s="28" t="s">
        <v>10</v>
      </c>
      <c r="F21" s="240">
        <v>8</v>
      </c>
      <c r="G21" s="230"/>
      <c r="H21" s="67"/>
    </row>
    <row r="22" spans="1:8" s="7" customFormat="1" ht="15">
      <c r="A22" s="261"/>
      <c r="B22" s="170"/>
      <c r="C22" s="20"/>
      <c r="D22" s="145" t="s">
        <v>11</v>
      </c>
      <c r="E22" s="28"/>
      <c r="F22" s="240"/>
      <c r="G22" s="230"/>
      <c r="H22" s="67"/>
    </row>
    <row r="23" spans="1:8" s="7" customFormat="1" ht="15">
      <c r="A23" s="261"/>
      <c r="B23" s="170"/>
      <c r="C23" s="20"/>
      <c r="D23" s="167" t="s">
        <v>33</v>
      </c>
      <c r="E23" s="28"/>
      <c r="F23" s="209"/>
      <c r="G23" s="230"/>
      <c r="H23" s="67"/>
    </row>
    <row r="24" spans="1:8" s="7" customFormat="1" ht="30">
      <c r="A24" s="261"/>
      <c r="B24" s="170"/>
      <c r="C24" s="20"/>
      <c r="D24" s="24" t="s">
        <v>363</v>
      </c>
      <c r="E24" s="21"/>
      <c r="F24" s="209"/>
      <c r="G24" s="230"/>
      <c r="H24" s="67"/>
    </row>
    <row r="25" spans="1:8" s="7" customFormat="1" ht="15">
      <c r="A25" s="261"/>
      <c r="B25" s="170" t="s">
        <v>498</v>
      </c>
      <c r="C25" s="20">
        <f>C21+1</f>
        <v>11</v>
      </c>
      <c r="D25" s="25" t="s">
        <v>364</v>
      </c>
      <c r="E25" s="21" t="s">
        <v>12</v>
      </c>
      <c r="F25" s="209">
        <v>17</v>
      </c>
      <c r="G25" s="230"/>
      <c r="H25" s="67"/>
    </row>
    <row r="26" spans="1:8" s="7" customFormat="1" ht="15">
      <c r="A26" s="261"/>
      <c r="B26" s="170"/>
      <c r="C26" s="20"/>
      <c r="D26" s="167" t="s">
        <v>13</v>
      </c>
      <c r="E26" s="28"/>
      <c r="F26" s="209"/>
      <c r="G26" s="230"/>
      <c r="H26" s="67"/>
    </row>
    <row r="27" spans="1:8" s="7" customFormat="1" ht="15">
      <c r="A27" s="261"/>
      <c r="B27" s="170"/>
      <c r="C27" s="20"/>
      <c r="D27" s="24" t="s">
        <v>32</v>
      </c>
      <c r="E27" s="21"/>
      <c r="F27" s="209"/>
      <c r="G27" s="230"/>
      <c r="H27" s="67"/>
    </row>
    <row r="28" spans="1:8" s="7" customFormat="1" ht="15">
      <c r="A28" s="261"/>
      <c r="B28" s="170" t="s">
        <v>498</v>
      </c>
      <c r="C28" s="20">
        <f>C25+1</f>
        <v>12</v>
      </c>
      <c r="D28" s="25" t="s">
        <v>451</v>
      </c>
      <c r="E28" s="21" t="s">
        <v>12</v>
      </c>
      <c r="F28" s="209">
        <v>19</v>
      </c>
      <c r="G28" s="230"/>
      <c r="H28" s="67"/>
    </row>
    <row r="29" spans="1:8" s="7" customFormat="1" ht="15">
      <c r="A29" s="261"/>
      <c r="B29" s="170"/>
      <c r="C29" s="20"/>
      <c r="D29" s="24" t="s">
        <v>469</v>
      </c>
      <c r="E29" s="21"/>
      <c r="F29" s="209"/>
      <c r="G29" s="230"/>
      <c r="H29" s="67"/>
    </row>
    <row r="30" spans="1:8" s="7" customFormat="1" ht="15">
      <c r="A30" s="261"/>
      <c r="B30" s="170" t="s">
        <v>498</v>
      </c>
      <c r="C30" s="20">
        <f>C28+1</f>
        <v>13</v>
      </c>
      <c r="D30" s="25" t="s">
        <v>470</v>
      </c>
      <c r="E30" s="21" t="s">
        <v>12</v>
      </c>
      <c r="F30" s="209">
        <v>6</v>
      </c>
      <c r="G30" s="230"/>
      <c r="H30" s="67"/>
    </row>
    <row r="31" spans="1:8" s="7" customFormat="1" ht="15">
      <c r="A31" s="261"/>
      <c r="B31" s="170" t="s">
        <v>498</v>
      </c>
      <c r="C31" s="20">
        <f>C30+1</f>
        <v>14</v>
      </c>
      <c r="D31" s="25" t="s">
        <v>499</v>
      </c>
      <c r="E31" s="21" t="s">
        <v>12</v>
      </c>
      <c r="F31" s="209">
        <v>6</v>
      </c>
      <c r="G31" s="230"/>
      <c r="H31" s="67"/>
    </row>
    <row r="32" spans="1:8" s="7" customFormat="1" ht="15">
      <c r="A32" s="261"/>
      <c r="B32" s="170"/>
      <c r="C32" s="20"/>
      <c r="D32" s="24" t="s">
        <v>500</v>
      </c>
      <c r="E32" s="21"/>
      <c r="F32" s="209"/>
      <c r="G32" s="230"/>
      <c r="H32" s="67"/>
    </row>
    <row r="33" spans="1:8" s="7" customFormat="1" ht="15">
      <c r="A33" s="261"/>
      <c r="B33" s="170" t="s">
        <v>498</v>
      </c>
      <c r="C33" s="20">
        <f>C31+1</f>
        <v>15</v>
      </c>
      <c r="D33" s="25" t="s">
        <v>501</v>
      </c>
      <c r="E33" s="21" t="s">
        <v>12</v>
      </c>
      <c r="F33" s="209">
        <v>2</v>
      </c>
      <c r="G33" s="230"/>
      <c r="H33" s="67"/>
    </row>
    <row r="34" spans="1:8" s="7" customFormat="1" ht="15">
      <c r="A34" s="261"/>
      <c r="B34" s="170"/>
      <c r="C34" s="20"/>
      <c r="D34" s="24" t="s">
        <v>454</v>
      </c>
      <c r="E34" s="21"/>
      <c r="F34" s="209"/>
      <c r="G34" s="230"/>
      <c r="H34" s="67"/>
    </row>
    <row r="35" spans="1:8" s="7" customFormat="1" ht="15">
      <c r="A35" s="261"/>
      <c r="B35" s="170" t="s">
        <v>498</v>
      </c>
      <c r="C35" s="20">
        <f>C33+1</f>
        <v>16</v>
      </c>
      <c r="D35" s="25" t="s">
        <v>37</v>
      </c>
      <c r="E35" s="21" t="s">
        <v>12</v>
      </c>
      <c r="F35" s="209">
        <v>15</v>
      </c>
      <c r="G35" s="230"/>
      <c r="H35" s="67"/>
    </row>
    <row r="36" spans="1:8" s="7" customFormat="1" ht="15">
      <c r="A36" s="261"/>
      <c r="B36" s="170"/>
      <c r="C36" s="20"/>
      <c r="D36" s="167" t="s">
        <v>34</v>
      </c>
      <c r="E36" s="21"/>
      <c r="F36" s="209"/>
      <c r="G36" s="230"/>
      <c r="H36" s="67"/>
    </row>
    <row r="37" spans="1:8" s="7" customFormat="1" ht="29.25" customHeight="1">
      <c r="A37" s="261"/>
      <c r="B37" s="170"/>
      <c r="C37" s="20"/>
      <c r="D37" s="24" t="s">
        <v>456</v>
      </c>
      <c r="E37" s="21"/>
      <c r="F37" s="209"/>
      <c r="G37" s="230"/>
      <c r="H37" s="67"/>
    </row>
    <row r="38" spans="1:8" s="7" customFormat="1" ht="15">
      <c r="A38" s="261"/>
      <c r="B38" s="170" t="s">
        <v>498</v>
      </c>
      <c r="C38" s="20">
        <f>C35+1</f>
        <v>17</v>
      </c>
      <c r="D38" s="25" t="s">
        <v>35</v>
      </c>
      <c r="E38" s="21" t="s">
        <v>14</v>
      </c>
      <c r="F38" s="209">
        <v>11</v>
      </c>
      <c r="G38" s="230"/>
      <c r="H38" s="67"/>
    </row>
    <row r="39" spans="1:8" s="7" customFormat="1" ht="45">
      <c r="A39" s="261"/>
      <c r="B39" s="170"/>
      <c r="C39" s="20"/>
      <c r="D39" s="24" t="s">
        <v>502</v>
      </c>
      <c r="E39" s="21"/>
      <c r="F39" s="209"/>
      <c r="G39" s="230"/>
      <c r="H39" s="67"/>
    </row>
    <row r="40" spans="1:8" s="7" customFormat="1" ht="15">
      <c r="A40" s="261"/>
      <c r="B40" s="170" t="s">
        <v>498</v>
      </c>
      <c r="C40" s="20">
        <f>C38+1</f>
        <v>18</v>
      </c>
      <c r="D40" s="25" t="s">
        <v>35</v>
      </c>
      <c r="E40" s="21" t="s">
        <v>14</v>
      </c>
      <c r="F40" s="209">
        <v>6</v>
      </c>
      <c r="G40" s="230"/>
      <c r="H40" s="67"/>
    </row>
    <row r="41" spans="1:8" s="7" customFormat="1" ht="45" customHeight="1">
      <c r="A41" s="261"/>
      <c r="B41" s="170"/>
      <c r="C41" s="20"/>
      <c r="D41" s="24" t="s">
        <v>366</v>
      </c>
      <c r="E41" s="21"/>
      <c r="F41" s="209"/>
      <c r="G41" s="230"/>
      <c r="H41" s="67"/>
    </row>
    <row r="42" spans="1:8" s="7" customFormat="1" ht="15">
      <c r="A42" s="261"/>
      <c r="B42" s="170" t="s">
        <v>498</v>
      </c>
      <c r="C42" s="20">
        <f>C40+1</f>
        <v>19</v>
      </c>
      <c r="D42" s="25" t="s">
        <v>35</v>
      </c>
      <c r="E42" s="21" t="s">
        <v>14</v>
      </c>
      <c r="F42" s="209">
        <v>1</v>
      </c>
      <c r="G42" s="230"/>
      <c r="H42" s="67"/>
    </row>
    <row r="43" spans="1:8" s="7" customFormat="1" ht="31.5" customHeight="1">
      <c r="A43" s="261"/>
      <c r="B43" s="170"/>
      <c r="C43" s="20"/>
      <c r="D43" s="24" t="s">
        <v>822</v>
      </c>
      <c r="E43" s="21"/>
      <c r="F43" s="209"/>
      <c r="G43" s="230"/>
      <c r="H43" s="67"/>
    </row>
    <row r="44" spans="1:8" s="7" customFormat="1" ht="15">
      <c r="A44" s="261"/>
      <c r="B44" s="170" t="s">
        <v>498</v>
      </c>
      <c r="C44" s="20">
        <f>C42+1</f>
        <v>20</v>
      </c>
      <c r="D44" s="25" t="s">
        <v>35</v>
      </c>
      <c r="E44" s="21" t="s">
        <v>14</v>
      </c>
      <c r="F44" s="209">
        <v>1</v>
      </c>
      <c r="G44" s="230"/>
      <c r="H44" s="67"/>
    </row>
    <row r="45" spans="1:8" s="7" customFormat="1" ht="15">
      <c r="A45" s="261"/>
      <c r="B45" s="170"/>
      <c r="C45" s="20"/>
      <c r="D45" s="145" t="s">
        <v>15</v>
      </c>
      <c r="E45" s="21"/>
      <c r="F45" s="209"/>
      <c r="G45" s="230"/>
      <c r="H45" s="67"/>
    </row>
    <row r="46" spans="1:8" s="7" customFormat="1" ht="15">
      <c r="A46" s="261"/>
      <c r="B46" s="170"/>
      <c r="C46" s="20"/>
      <c r="D46" s="26" t="s">
        <v>427</v>
      </c>
      <c r="E46" s="28"/>
      <c r="F46" s="209"/>
      <c r="G46" s="230"/>
      <c r="H46" s="67"/>
    </row>
    <row r="47" spans="1:8" s="7" customFormat="1" ht="15">
      <c r="A47" s="261"/>
      <c r="B47" s="170" t="s">
        <v>498</v>
      </c>
      <c r="C47" s="20">
        <f>C44+1</f>
        <v>21</v>
      </c>
      <c r="D47" s="14" t="s">
        <v>9</v>
      </c>
      <c r="E47" s="28" t="s">
        <v>14</v>
      </c>
      <c r="F47" s="209">
        <v>8</v>
      </c>
      <c r="G47" s="230"/>
      <c r="H47" s="67"/>
    </row>
    <row r="48" spans="1:8" s="7" customFormat="1" ht="15">
      <c r="A48" s="261"/>
      <c r="B48" s="170"/>
      <c r="C48" s="13"/>
      <c r="D48" s="241" t="s">
        <v>422</v>
      </c>
      <c r="E48" s="28"/>
      <c r="F48" s="209"/>
      <c r="G48" s="230"/>
      <c r="H48" s="67"/>
    </row>
    <row r="49" spans="1:8" s="7" customFormat="1" ht="15">
      <c r="A49" s="261"/>
      <c r="B49" s="170" t="s">
        <v>498</v>
      </c>
      <c r="C49" s="13">
        <f>C47+1</f>
        <v>22</v>
      </c>
      <c r="D49" s="14" t="s">
        <v>423</v>
      </c>
      <c r="E49" s="28" t="s">
        <v>14</v>
      </c>
      <c r="F49" s="209">
        <v>7</v>
      </c>
      <c r="G49" s="230"/>
      <c r="H49" s="67"/>
    </row>
    <row r="50" spans="1:8" s="7" customFormat="1" ht="15">
      <c r="A50" s="261"/>
      <c r="B50" s="170"/>
      <c r="C50" s="109"/>
      <c r="D50" s="24" t="s">
        <v>419</v>
      </c>
      <c r="E50" s="163"/>
      <c r="F50" s="209"/>
      <c r="G50" s="230"/>
      <c r="H50" s="67"/>
    </row>
    <row r="51" spans="1:8" s="7" customFormat="1" ht="30">
      <c r="A51" s="261"/>
      <c r="B51" s="170" t="s">
        <v>498</v>
      </c>
      <c r="C51" s="154">
        <f>C49+1</f>
        <v>23</v>
      </c>
      <c r="D51" s="226" t="s">
        <v>607</v>
      </c>
      <c r="E51" s="153" t="s">
        <v>14</v>
      </c>
      <c r="F51" s="209">
        <v>5</v>
      </c>
      <c r="G51" s="230"/>
      <c r="H51" s="67"/>
    </row>
    <row r="52" spans="1:8" s="7" customFormat="1" ht="30">
      <c r="A52" s="261"/>
      <c r="B52" s="170" t="s">
        <v>498</v>
      </c>
      <c r="C52" s="154">
        <f>C51+1</f>
        <v>24</v>
      </c>
      <c r="D52" s="226" t="s">
        <v>612</v>
      </c>
      <c r="E52" s="153" t="s">
        <v>14</v>
      </c>
      <c r="F52" s="209">
        <v>3</v>
      </c>
      <c r="G52" s="230"/>
      <c r="H52" s="67"/>
    </row>
    <row r="53" spans="1:8" s="7" customFormat="1" ht="32.25" thickBot="1">
      <c r="A53" s="261"/>
      <c r="B53" s="170" t="s">
        <v>498</v>
      </c>
      <c r="C53" s="13">
        <f>C52+1</f>
        <v>25</v>
      </c>
      <c r="D53" s="14" t="s">
        <v>418</v>
      </c>
      <c r="E53" s="153" t="s">
        <v>14</v>
      </c>
      <c r="F53" s="209">
        <v>7</v>
      </c>
      <c r="G53" s="230"/>
      <c r="H53" s="67"/>
    </row>
    <row r="54" spans="1:8" s="7" customFormat="1" ht="26.25" customHeight="1" thickBot="1">
      <c r="A54" s="261"/>
      <c r="B54" s="306"/>
      <c r="C54" s="283"/>
      <c r="D54" s="283"/>
      <c r="E54" s="283"/>
      <c r="F54" s="272"/>
      <c r="G54" s="273" t="s">
        <v>877</v>
      </c>
      <c r="H54" s="75">
        <f>SUM(H5:H53)</f>
        <v>0</v>
      </c>
    </row>
    <row r="55" spans="1:8" s="7" customFormat="1" ht="15">
      <c r="A55" s="261"/>
      <c r="B55" s="170"/>
      <c r="C55" s="20"/>
      <c r="D55" s="145" t="s">
        <v>21</v>
      </c>
      <c r="E55" s="28"/>
      <c r="F55" s="209"/>
      <c r="G55" s="230"/>
      <c r="H55" s="67"/>
    </row>
    <row r="56" spans="1:8" s="7" customFormat="1" ht="15">
      <c r="A56" s="261"/>
      <c r="B56" s="170"/>
      <c r="C56" s="13"/>
      <c r="D56" s="26" t="s">
        <v>22</v>
      </c>
      <c r="E56" s="28"/>
      <c r="F56" s="209"/>
      <c r="G56" s="230"/>
      <c r="H56" s="67"/>
    </row>
    <row r="57" spans="1:8" s="7" customFormat="1" ht="15">
      <c r="A57" s="261"/>
      <c r="B57" s="170" t="s">
        <v>498</v>
      </c>
      <c r="C57" s="20">
        <f>C53+1</f>
        <v>26</v>
      </c>
      <c r="D57" s="25" t="s">
        <v>27</v>
      </c>
      <c r="E57" s="21" t="s">
        <v>24</v>
      </c>
      <c r="F57" s="209">
        <v>16</v>
      </c>
      <c r="G57" s="230"/>
      <c r="H57" s="67"/>
    </row>
    <row r="58" spans="1:8" s="7" customFormat="1" ht="15">
      <c r="A58" s="261"/>
      <c r="B58" s="170" t="s">
        <v>498</v>
      </c>
      <c r="C58" s="20">
        <f>C57+1</f>
        <v>27</v>
      </c>
      <c r="D58" s="25" t="s">
        <v>23</v>
      </c>
      <c r="E58" s="21" t="s">
        <v>24</v>
      </c>
      <c r="F58" s="209">
        <v>5</v>
      </c>
      <c r="G58" s="230"/>
      <c r="H58" s="67"/>
    </row>
    <row r="59" spans="1:8" s="7" customFormat="1" ht="15">
      <c r="A59" s="261"/>
      <c r="B59" s="170" t="s">
        <v>498</v>
      </c>
      <c r="C59" s="20">
        <f>C58+1</f>
        <v>28</v>
      </c>
      <c r="D59" s="25" t="s">
        <v>25</v>
      </c>
      <c r="E59" s="21" t="s">
        <v>24</v>
      </c>
      <c r="F59" s="209">
        <v>15</v>
      </c>
      <c r="G59" s="230"/>
      <c r="H59" s="67"/>
    </row>
    <row r="60" spans="1:8" s="7" customFormat="1" ht="15">
      <c r="A60" s="261"/>
      <c r="B60" s="170" t="s">
        <v>498</v>
      </c>
      <c r="C60" s="20">
        <f>C59+1</f>
        <v>29</v>
      </c>
      <c r="D60" s="25" t="s">
        <v>29</v>
      </c>
      <c r="E60" s="21" t="s">
        <v>24</v>
      </c>
      <c r="F60" s="209">
        <v>16</v>
      </c>
      <c r="G60" s="230"/>
      <c r="H60" s="67"/>
    </row>
    <row r="61" spans="1:8" s="7" customFormat="1" ht="15">
      <c r="A61" s="261"/>
      <c r="B61" s="170" t="s">
        <v>498</v>
      </c>
      <c r="C61" s="20">
        <f>C60+1</f>
        <v>30</v>
      </c>
      <c r="D61" s="25" t="s">
        <v>729</v>
      </c>
      <c r="E61" s="21" t="s">
        <v>24</v>
      </c>
      <c r="F61" s="209">
        <v>5</v>
      </c>
      <c r="G61" s="230"/>
      <c r="H61" s="67"/>
    </row>
    <row r="62" spans="1:8" s="7" customFormat="1" ht="15">
      <c r="A62" s="261"/>
      <c r="B62" s="170"/>
      <c r="C62" s="13"/>
      <c r="D62" s="83" t="s">
        <v>628</v>
      </c>
      <c r="E62" s="28"/>
      <c r="F62" s="29"/>
      <c r="G62" s="230"/>
      <c r="H62" s="67"/>
    </row>
    <row r="63" spans="1:8" s="7" customFormat="1" ht="15">
      <c r="A63" s="261"/>
      <c r="B63" s="170"/>
      <c r="C63" s="13"/>
      <c r="D63" s="145" t="s">
        <v>8</v>
      </c>
      <c r="E63" s="28"/>
      <c r="F63" s="29"/>
      <c r="G63" s="230"/>
      <c r="H63" s="67"/>
    </row>
    <row r="64" spans="1:8" s="7" customFormat="1" ht="45">
      <c r="A64" s="261"/>
      <c r="B64" s="170"/>
      <c r="C64" s="13"/>
      <c r="D64" s="26" t="s">
        <v>479</v>
      </c>
      <c r="E64" s="28"/>
      <c r="F64" s="38"/>
      <c r="G64" s="230"/>
      <c r="H64" s="67"/>
    </row>
    <row r="65" spans="1:9" s="7" customFormat="1" ht="15">
      <c r="A65" s="261"/>
      <c r="B65" s="170" t="s">
        <v>498</v>
      </c>
      <c r="C65" s="13">
        <f>C61+1</f>
        <v>31</v>
      </c>
      <c r="D65" s="14" t="s">
        <v>16</v>
      </c>
      <c r="E65" s="28" t="s">
        <v>10</v>
      </c>
      <c r="F65" s="38">
        <v>86.8</v>
      </c>
      <c r="G65" s="230"/>
      <c r="H65" s="67"/>
      <c r="I65" s="169"/>
    </row>
    <row r="66" spans="1:9" s="7" customFormat="1" ht="45">
      <c r="A66" s="261"/>
      <c r="B66" s="170"/>
      <c r="C66" s="13"/>
      <c r="D66" s="26" t="s">
        <v>603</v>
      </c>
      <c r="E66" s="28"/>
      <c r="F66" s="38"/>
      <c r="G66" s="230"/>
      <c r="H66" s="67"/>
      <c r="I66" s="169"/>
    </row>
    <row r="67" spans="1:9" s="7" customFormat="1" ht="15">
      <c r="A67" s="261"/>
      <c r="B67" s="170" t="s">
        <v>498</v>
      </c>
      <c r="C67" s="13">
        <f>C65+1</f>
        <v>32</v>
      </c>
      <c r="D67" s="14" t="s">
        <v>16</v>
      </c>
      <c r="E67" s="28" t="s">
        <v>10</v>
      </c>
      <c r="F67" s="38">
        <v>349.9</v>
      </c>
      <c r="G67" s="230"/>
      <c r="H67" s="67"/>
      <c r="I67" s="169"/>
    </row>
    <row r="68" spans="1:9" s="7" customFormat="1" ht="15">
      <c r="A68" s="261"/>
      <c r="B68" s="170" t="s">
        <v>498</v>
      </c>
      <c r="C68" s="13">
        <f>C67+1</f>
        <v>33</v>
      </c>
      <c r="D68" s="14" t="s">
        <v>9</v>
      </c>
      <c r="E68" s="28" t="s">
        <v>10</v>
      </c>
      <c r="F68" s="38">
        <v>70</v>
      </c>
      <c r="G68" s="230"/>
      <c r="H68" s="67"/>
      <c r="I68" s="169"/>
    </row>
    <row r="69" spans="1:9" s="7" customFormat="1" ht="15">
      <c r="A69" s="261"/>
      <c r="B69" s="170" t="s">
        <v>498</v>
      </c>
      <c r="C69" s="13">
        <f>C68+1</f>
        <v>34</v>
      </c>
      <c r="D69" s="14" t="s">
        <v>17</v>
      </c>
      <c r="E69" s="28" t="s">
        <v>10</v>
      </c>
      <c r="F69" s="38">
        <v>7</v>
      </c>
      <c r="G69" s="230"/>
      <c r="H69" s="67"/>
      <c r="I69" s="169"/>
    </row>
    <row r="70" spans="1:9" s="7" customFormat="1" ht="46.5" customHeight="1">
      <c r="A70" s="261"/>
      <c r="B70" s="170"/>
      <c r="C70" s="13"/>
      <c r="D70" s="26" t="s">
        <v>742</v>
      </c>
      <c r="E70" s="28"/>
      <c r="F70" s="38"/>
      <c r="G70" s="230"/>
      <c r="H70" s="67"/>
      <c r="I70" s="169"/>
    </row>
    <row r="71" spans="1:9" s="7" customFormat="1" ht="15">
      <c r="A71" s="261"/>
      <c r="B71" s="170" t="s">
        <v>498</v>
      </c>
      <c r="C71" s="13">
        <f>C69+1</f>
        <v>35</v>
      </c>
      <c r="D71" s="14" t="s">
        <v>16</v>
      </c>
      <c r="E71" s="28" t="s">
        <v>24</v>
      </c>
      <c r="F71" s="29">
        <v>1</v>
      </c>
      <c r="G71" s="230"/>
      <c r="H71" s="67"/>
      <c r="I71" s="169"/>
    </row>
    <row r="72" spans="1:9" s="7" customFormat="1" ht="83.25" customHeight="1">
      <c r="A72" s="261"/>
      <c r="B72" s="208" t="s">
        <v>498</v>
      </c>
      <c r="C72" s="204">
        <f>C71+1</f>
        <v>36</v>
      </c>
      <c r="D72" s="225" t="s">
        <v>743</v>
      </c>
      <c r="E72" s="139" t="s">
        <v>24</v>
      </c>
      <c r="F72" s="209">
        <v>1</v>
      </c>
      <c r="G72" s="230"/>
      <c r="H72" s="67"/>
      <c r="I72" s="169"/>
    </row>
    <row r="73" spans="1:8" s="7" customFormat="1" ht="15">
      <c r="A73" s="261"/>
      <c r="B73" s="170"/>
      <c r="C73" s="13"/>
      <c r="D73" s="145" t="s">
        <v>11</v>
      </c>
      <c r="E73" s="28"/>
      <c r="F73" s="38"/>
      <c r="G73" s="230"/>
      <c r="H73" s="67"/>
    </row>
    <row r="74" spans="1:8" s="7" customFormat="1" ht="15">
      <c r="A74" s="261"/>
      <c r="B74" s="170"/>
      <c r="C74" s="13"/>
      <c r="D74" s="145" t="s">
        <v>461</v>
      </c>
      <c r="E74" s="28"/>
      <c r="F74" s="38"/>
      <c r="G74" s="230"/>
      <c r="H74" s="67"/>
    </row>
    <row r="75" spans="1:8" s="7" customFormat="1" ht="15">
      <c r="A75" s="261"/>
      <c r="B75" s="170"/>
      <c r="C75" s="13"/>
      <c r="D75" s="26" t="s">
        <v>462</v>
      </c>
      <c r="E75" s="28"/>
      <c r="F75" s="29"/>
      <c r="G75" s="230"/>
      <c r="H75" s="67"/>
    </row>
    <row r="76" spans="1:9" s="7" customFormat="1" ht="15">
      <c r="A76" s="261"/>
      <c r="B76" s="170" t="s">
        <v>498</v>
      </c>
      <c r="C76" s="13">
        <f>C72+1</f>
        <v>37</v>
      </c>
      <c r="D76" s="14" t="s">
        <v>20</v>
      </c>
      <c r="E76" s="28" t="s">
        <v>12</v>
      </c>
      <c r="F76" s="29">
        <v>20</v>
      </c>
      <c r="G76" s="230"/>
      <c r="H76" s="67"/>
      <c r="I76" s="173"/>
    </row>
    <row r="77" spans="1:9" s="7" customFormat="1" ht="15">
      <c r="A77" s="261"/>
      <c r="B77" s="170"/>
      <c r="C77" s="13"/>
      <c r="D77" s="26" t="s">
        <v>800</v>
      </c>
      <c r="E77" s="28"/>
      <c r="F77" s="29"/>
      <c r="G77" s="230"/>
      <c r="H77" s="67"/>
      <c r="I77" s="173"/>
    </row>
    <row r="78" spans="1:9" s="7" customFormat="1" ht="15">
      <c r="A78" s="261"/>
      <c r="B78" s="170" t="s">
        <v>498</v>
      </c>
      <c r="C78" s="13">
        <f>C76+1</f>
        <v>38</v>
      </c>
      <c r="D78" s="14" t="s">
        <v>20</v>
      </c>
      <c r="E78" s="28" t="s">
        <v>12</v>
      </c>
      <c r="F78" s="29">
        <v>12</v>
      </c>
      <c r="G78" s="230"/>
      <c r="H78" s="67"/>
      <c r="I78" s="173"/>
    </row>
    <row r="79" spans="1:9" s="7" customFormat="1" ht="15">
      <c r="A79" s="261"/>
      <c r="B79" s="170" t="s">
        <v>498</v>
      </c>
      <c r="C79" s="13">
        <f>C78+1</f>
        <v>39</v>
      </c>
      <c r="D79" s="14" t="s">
        <v>313</v>
      </c>
      <c r="E79" s="28" t="s">
        <v>12</v>
      </c>
      <c r="F79" s="29">
        <v>18</v>
      </c>
      <c r="G79" s="230"/>
      <c r="H79" s="67"/>
      <c r="I79" s="173"/>
    </row>
    <row r="80" spans="1:8" s="7" customFormat="1" ht="15">
      <c r="A80" s="261"/>
      <c r="B80" s="170"/>
      <c r="C80" s="13"/>
      <c r="D80" s="145" t="s">
        <v>15</v>
      </c>
      <c r="E80" s="28"/>
      <c r="F80" s="29"/>
      <c r="G80" s="230"/>
      <c r="H80" s="67"/>
    </row>
    <row r="81" spans="1:8" s="7" customFormat="1" ht="15">
      <c r="A81" s="261"/>
      <c r="B81" s="170"/>
      <c r="C81" s="13"/>
      <c r="D81" s="26" t="s">
        <v>463</v>
      </c>
      <c r="E81" s="28"/>
      <c r="F81" s="29"/>
      <c r="G81" s="230"/>
      <c r="H81" s="67"/>
    </row>
    <row r="82" spans="1:8" s="7" customFormat="1" ht="15">
      <c r="A82" s="261"/>
      <c r="B82" s="170" t="s">
        <v>498</v>
      </c>
      <c r="C82" s="13">
        <f>C79+1</f>
        <v>40</v>
      </c>
      <c r="D82" s="14" t="s">
        <v>16</v>
      </c>
      <c r="E82" s="28" t="s">
        <v>14</v>
      </c>
      <c r="F82" s="29">
        <v>7</v>
      </c>
      <c r="G82" s="230"/>
      <c r="H82" s="67"/>
    </row>
    <row r="83" spans="1:8" s="7" customFormat="1" ht="15">
      <c r="A83" s="261"/>
      <c r="B83" s="170"/>
      <c r="C83" s="13"/>
      <c r="D83" s="26" t="s">
        <v>427</v>
      </c>
      <c r="E83" s="28"/>
      <c r="F83" s="29"/>
      <c r="G83" s="230"/>
      <c r="H83" s="67"/>
    </row>
    <row r="84" spans="1:9" s="7" customFormat="1" ht="15">
      <c r="A84" s="261"/>
      <c r="B84" s="170" t="s">
        <v>498</v>
      </c>
      <c r="C84" s="13">
        <f>C82+1</f>
        <v>41</v>
      </c>
      <c r="D84" s="14" t="s">
        <v>16</v>
      </c>
      <c r="E84" s="28" t="s">
        <v>14</v>
      </c>
      <c r="F84" s="29">
        <v>7</v>
      </c>
      <c r="G84" s="230"/>
      <c r="H84" s="67"/>
      <c r="I84" s="173"/>
    </row>
    <row r="85" spans="1:9" s="7" customFormat="1" ht="15">
      <c r="A85" s="261"/>
      <c r="B85" s="170" t="s">
        <v>498</v>
      </c>
      <c r="C85" s="13">
        <f>C84+1</f>
        <v>42</v>
      </c>
      <c r="D85" s="14" t="s">
        <v>9</v>
      </c>
      <c r="E85" s="28" t="s">
        <v>14</v>
      </c>
      <c r="F85" s="29">
        <v>2</v>
      </c>
      <c r="G85" s="230"/>
      <c r="H85" s="67"/>
      <c r="I85" s="173"/>
    </row>
    <row r="86" spans="1:8" ht="15">
      <c r="A86" s="181"/>
      <c r="B86" s="170"/>
      <c r="C86" s="13"/>
      <c r="D86" s="26" t="s">
        <v>419</v>
      </c>
      <c r="E86" s="28"/>
      <c r="F86" s="29"/>
      <c r="G86" s="230"/>
      <c r="H86" s="67"/>
    </row>
    <row r="87" spans="2:9" s="178" customFormat="1" ht="30">
      <c r="B87" s="170" t="s">
        <v>498</v>
      </c>
      <c r="C87" s="13">
        <f>C85+1</f>
        <v>43</v>
      </c>
      <c r="D87" s="14" t="s">
        <v>629</v>
      </c>
      <c r="E87" s="153" t="s">
        <v>14</v>
      </c>
      <c r="F87" s="209">
        <v>6</v>
      </c>
      <c r="G87" s="230"/>
      <c r="H87" s="177"/>
      <c r="I87" s="179"/>
    </row>
    <row r="88" spans="2:9" s="178" customFormat="1" ht="30">
      <c r="B88" s="170" t="s">
        <v>498</v>
      </c>
      <c r="C88" s="13">
        <f>C87+1</f>
        <v>44</v>
      </c>
      <c r="D88" s="14" t="s">
        <v>613</v>
      </c>
      <c r="E88" s="153" t="s">
        <v>14</v>
      </c>
      <c r="F88" s="209">
        <v>3</v>
      </c>
      <c r="G88" s="230"/>
      <c r="H88" s="177"/>
      <c r="I88" s="179"/>
    </row>
    <row r="89" spans="2:9" s="178" customFormat="1" ht="31.5">
      <c r="B89" s="170" t="s">
        <v>498</v>
      </c>
      <c r="C89" s="13">
        <f>C88+1</f>
        <v>45</v>
      </c>
      <c r="D89" s="14" t="s">
        <v>418</v>
      </c>
      <c r="E89" s="153" t="s">
        <v>14</v>
      </c>
      <c r="F89" s="209">
        <v>7</v>
      </c>
      <c r="G89" s="230"/>
      <c r="H89" s="177"/>
      <c r="I89" s="179"/>
    </row>
    <row r="90" spans="2:9" s="178" customFormat="1" ht="15">
      <c r="B90" s="170"/>
      <c r="C90" s="13"/>
      <c r="D90" s="145" t="s">
        <v>21</v>
      </c>
      <c r="E90" s="153"/>
      <c r="F90" s="209"/>
      <c r="G90" s="230"/>
      <c r="H90" s="177"/>
      <c r="I90" s="179"/>
    </row>
    <row r="91" spans="1:8" ht="15">
      <c r="A91" s="181"/>
      <c r="B91" s="170"/>
      <c r="C91" s="13"/>
      <c r="D91" s="26" t="s">
        <v>22</v>
      </c>
      <c r="E91" s="28"/>
      <c r="F91" s="29"/>
      <c r="G91" s="230"/>
      <c r="H91" s="177"/>
    </row>
    <row r="92" spans="1:9" ht="15">
      <c r="A92" s="181"/>
      <c r="B92" s="170" t="s">
        <v>498</v>
      </c>
      <c r="C92" s="20">
        <f>C89+1</f>
        <v>46</v>
      </c>
      <c r="D92" s="25" t="s">
        <v>27</v>
      </c>
      <c r="E92" s="21" t="s">
        <v>24</v>
      </c>
      <c r="F92" s="29">
        <v>17</v>
      </c>
      <c r="G92" s="230"/>
      <c r="H92" s="177"/>
      <c r="I92" s="179"/>
    </row>
    <row r="93" spans="1:9" ht="15">
      <c r="A93" s="181"/>
      <c r="B93" s="170" t="s">
        <v>498</v>
      </c>
      <c r="C93" s="20">
        <f>C92+1</f>
        <v>47</v>
      </c>
      <c r="D93" s="25" t="s">
        <v>23</v>
      </c>
      <c r="E93" s="21" t="s">
        <v>24</v>
      </c>
      <c r="F93" s="29">
        <v>7</v>
      </c>
      <c r="G93" s="230"/>
      <c r="H93" s="177"/>
      <c r="I93" s="179"/>
    </row>
    <row r="94" spans="1:9" ht="15">
      <c r="A94" s="181"/>
      <c r="B94" s="170" t="s">
        <v>498</v>
      </c>
      <c r="C94" s="20">
        <f>C93+1</f>
        <v>48</v>
      </c>
      <c r="D94" s="25" t="s">
        <v>25</v>
      </c>
      <c r="E94" s="21" t="s">
        <v>24</v>
      </c>
      <c r="F94" s="29">
        <v>13</v>
      </c>
      <c r="G94" s="230"/>
      <c r="H94" s="177"/>
      <c r="I94" s="179"/>
    </row>
    <row r="95" spans="1:9" ht="15">
      <c r="A95" s="181"/>
      <c r="B95" s="170" t="s">
        <v>498</v>
      </c>
      <c r="C95" s="20">
        <f>C94+1</f>
        <v>49</v>
      </c>
      <c r="D95" s="25" t="s">
        <v>29</v>
      </c>
      <c r="E95" s="21" t="s">
        <v>24</v>
      </c>
      <c r="F95" s="29">
        <v>17</v>
      </c>
      <c r="G95" s="230"/>
      <c r="H95" s="177"/>
      <c r="I95" s="179"/>
    </row>
    <row r="96" spans="1:9" s="180" customFormat="1" ht="15">
      <c r="A96" s="305"/>
      <c r="B96" s="170" t="s">
        <v>498</v>
      </c>
      <c r="C96" s="20">
        <f>C95+1</f>
        <v>50</v>
      </c>
      <c r="D96" s="25" t="s">
        <v>729</v>
      </c>
      <c r="E96" s="21" t="s">
        <v>24</v>
      </c>
      <c r="F96" s="21">
        <v>4</v>
      </c>
      <c r="G96" s="59"/>
      <c r="H96" s="60"/>
      <c r="I96" s="179"/>
    </row>
    <row r="97" spans="2:8" s="181" customFormat="1" ht="15">
      <c r="B97" s="170"/>
      <c r="C97" s="13"/>
      <c r="D97" s="83" t="s">
        <v>442</v>
      </c>
      <c r="E97" s="28"/>
      <c r="F97" s="38"/>
      <c r="G97" s="227"/>
      <c r="H97" s="184"/>
    </row>
    <row r="98" spans="2:8" s="181" customFormat="1" ht="60">
      <c r="B98" s="208" t="s">
        <v>498</v>
      </c>
      <c r="C98" s="205">
        <f>C96+1</f>
        <v>51</v>
      </c>
      <c r="D98" s="226" t="s">
        <v>820</v>
      </c>
      <c r="E98" s="200" t="s">
        <v>10</v>
      </c>
      <c r="F98" s="209">
        <v>75</v>
      </c>
      <c r="G98" s="227"/>
      <c r="H98" s="184"/>
    </row>
    <row r="99" spans="2:8" s="181" customFormat="1" ht="60">
      <c r="B99" s="208" t="s">
        <v>498</v>
      </c>
      <c r="C99" s="204">
        <f>C98+1</f>
        <v>52</v>
      </c>
      <c r="D99" s="226" t="s">
        <v>821</v>
      </c>
      <c r="E99" s="200" t="s">
        <v>10</v>
      </c>
      <c r="F99" s="209">
        <v>75</v>
      </c>
      <c r="G99" s="227"/>
      <c r="H99" s="184"/>
    </row>
    <row r="100" spans="2:8" s="181" customFormat="1" ht="105.75" thickBot="1">
      <c r="B100" s="170"/>
      <c r="C100" s="13"/>
      <c r="D100" s="145" t="s">
        <v>1042</v>
      </c>
      <c r="E100" s="28"/>
      <c r="F100" s="38"/>
      <c r="G100" s="227"/>
      <c r="H100" s="184"/>
    </row>
    <row r="101" spans="1:8" s="185" customFormat="1" ht="19.5" customHeight="1" thickBot="1">
      <c r="A101" s="308"/>
      <c r="B101" s="306"/>
      <c r="C101" s="283"/>
      <c r="D101" s="283"/>
      <c r="E101" s="283"/>
      <c r="F101" s="272"/>
      <c r="G101" s="273" t="s">
        <v>985</v>
      </c>
      <c r="H101" s="75">
        <f>SUM(H55:H100)</f>
        <v>0</v>
      </c>
    </row>
    <row r="102" spans="1:8" ht="11.25" customHeight="1" thickBot="1">
      <c r="A102" s="181"/>
      <c r="B102" s="283"/>
      <c r="C102" s="283"/>
      <c r="D102" s="283"/>
      <c r="E102" s="283"/>
      <c r="F102" s="272"/>
      <c r="G102" s="273"/>
      <c r="H102" s="276"/>
    </row>
    <row r="103" spans="1:8" ht="19.5" customHeight="1" thickBot="1">
      <c r="A103" s="181"/>
      <c r="B103" s="284"/>
      <c r="C103" s="285"/>
      <c r="D103" s="279"/>
      <c r="E103" s="286"/>
      <c r="F103" s="272"/>
      <c r="G103" s="272" t="s">
        <v>986</v>
      </c>
      <c r="H103" s="281">
        <f>H54</f>
        <v>0</v>
      </c>
    </row>
    <row r="104" spans="1:8" ht="19.5" customHeight="1" thickBot="1">
      <c r="A104" s="181"/>
      <c r="B104" s="284"/>
      <c r="C104" s="285"/>
      <c r="D104" s="279"/>
      <c r="E104" s="286"/>
      <c r="F104" s="272"/>
      <c r="G104" s="272" t="s">
        <v>987</v>
      </c>
      <c r="H104" s="281">
        <f>H101</f>
        <v>0</v>
      </c>
    </row>
    <row r="105" spans="1:8" ht="19.5" customHeight="1" thickBot="1">
      <c r="A105" s="181"/>
      <c r="B105" s="306"/>
      <c r="C105" s="283"/>
      <c r="D105" s="283"/>
      <c r="E105" s="283"/>
      <c r="F105" s="272"/>
      <c r="G105" s="282" t="s">
        <v>878</v>
      </c>
      <c r="H105" s="75">
        <f>SUM(H103:H104)</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4" max="7" man="1"/>
  </rowBreaks>
</worksheet>
</file>

<file path=xl/worksheets/sheet8.xml><?xml version="1.0" encoding="utf-8"?>
<worksheet xmlns="http://schemas.openxmlformats.org/spreadsheetml/2006/main" xmlns:r="http://schemas.openxmlformats.org/officeDocument/2006/relationships">
  <dimension ref="A1:I98"/>
  <sheetViews>
    <sheetView view="pageBreakPreview" zoomScaleNormal="73" zoomScaleSheetLayoutView="100" zoomScalePageLayoutView="0" workbookViewId="0" topLeftCell="A1">
      <selection activeCell="A1" sqref="A1:H98"/>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6384" width="9.140625" style="1" customWidth="1"/>
  </cols>
  <sheetData>
    <row r="1" spans="1:8" ht="20.25">
      <c r="A1" s="181"/>
      <c r="B1" s="301"/>
      <c r="C1" s="3" t="s">
        <v>779</v>
      </c>
      <c r="D1" s="181"/>
      <c r="E1" s="181" t="s">
        <v>443</v>
      </c>
      <c r="F1" s="181"/>
      <c r="G1" s="181"/>
      <c r="H1" s="181"/>
    </row>
    <row r="2" spans="1:8" ht="15.75" thickBot="1">
      <c r="A2" s="181"/>
      <c r="B2" s="302"/>
      <c r="C2" s="55"/>
      <c r="D2" s="181"/>
      <c r="E2" s="181"/>
      <c r="F2" s="181"/>
      <c r="G2" s="181"/>
      <c r="H2" s="181"/>
    </row>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65"/>
      <c r="D6" s="166" t="s">
        <v>5</v>
      </c>
      <c r="E6" s="152"/>
      <c r="F6" s="239"/>
      <c r="G6" s="227"/>
      <c r="H6" s="231"/>
    </row>
    <row r="7" spans="1:8" s="7" customFormat="1" ht="45">
      <c r="A7" s="261"/>
      <c r="B7" s="170" t="s">
        <v>504</v>
      </c>
      <c r="C7" s="13">
        <v>1</v>
      </c>
      <c r="D7" s="14" t="s">
        <v>447</v>
      </c>
      <c r="E7" s="139" t="s">
        <v>799</v>
      </c>
      <c r="F7" s="209">
        <v>1180</v>
      </c>
      <c r="G7" s="230"/>
      <c r="H7" s="67"/>
    </row>
    <row r="8" spans="1:8" s="7" customFormat="1" ht="30">
      <c r="A8" s="261"/>
      <c r="B8" s="170" t="s">
        <v>504</v>
      </c>
      <c r="C8" s="13">
        <f>C7+1</f>
        <v>2</v>
      </c>
      <c r="D8" s="14" t="s">
        <v>7</v>
      </c>
      <c r="E8" s="139" t="s">
        <v>799</v>
      </c>
      <c r="F8" s="209">
        <v>910</v>
      </c>
      <c r="G8" s="230"/>
      <c r="H8" s="67"/>
    </row>
    <row r="9" spans="1:8" s="7" customFormat="1" ht="18">
      <c r="A9" s="261"/>
      <c r="B9" s="170" t="s">
        <v>504</v>
      </c>
      <c r="C9" s="13">
        <f>C8+1</f>
        <v>3</v>
      </c>
      <c r="D9" s="14" t="s">
        <v>505</v>
      </c>
      <c r="E9" s="139" t="s">
        <v>799</v>
      </c>
      <c r="F9" s="209">
        <v>15</v>
      </c>
      <c r="G9" s="230"/>
      <c r="H9" s="67"/>
    </row>
    <row r="10" spans="1:8" s="7" customFormat="1" ht="15">
      <c r="A10" s="261"/>
      <c r="B10" s="170" t="s">
        <v>504</v>
      </c>
      <c r="C10" s="13">
        <f>C9+1</f>
        <v>4</v>
      </c>
      <c r="D10" s="162" t="s">
        <v>717</v>
      </c>
      <c r="E10" s="21" t="s">
        <v>718</v>
      </c>
      <c r="F10" s="209">
        <v>2</v>
      </c>
      <c r="G10" s="230"/>
      <c r="H10" s="67"/>
    </row>
    <row r="11" spans="1:8" s="7" customFormat="1" ht="15">
      <c r="A11" s="261"/>
      <c r="B11" s="170"/>
      <c r="C11" s="20"/>
      <c r="D11" s="83" t="s">
        <v>623</v>
      </c>
      <c r="E11" s="28"/>
      <c r="F11" s="209"/>
      <c r="G11" s="230"/>
      <c r="H11" s="67"/>
    </row>
    <row r="12" spans="1:8" s="7" customFormat="1" ht="15">
      <c r="A12" s="261"/>
      <c r="B12" s="170"/>
      <c r="C12" s="20"/>
      <c r="D12" s="145" t="s">
        <v>8</v>
      </c>
      <c r="E12" s="28"/>
      <c r="F12" s="209"/>
      <c r="G12" s="230"/>
      <c r="H12" s="67"/>
    </row>
    <row r="13" spans="1:8" s="7" customFormat="1" ht="75">
      <c r="A13" s="261"/>
      <c r="B13" s="170"/>
      <c r="C13" s="20"/>
      <c r="D13" s="24" t="s">
        <v>693</v>
      </c>
      <c r="E13" s="21"/>
      <c r="F13" s="209"/>
      <c r="G13" s="230"/>
      <c r="H13" s="67"/>
    </row>
    <row r="14" spans="1:8" s="7" customFormat="1" ht="15">
      <c r="A14" s="261"/>
      <c r="B14" s="170" t="s">
        <v>504</v>
      </c>
      <c r="C14" s="20">
        <f>C10+1</f>
        <v>5</v>
      </c>
      <c r="D14" s="14" t="s">
        <v>16</v>
      </c>
      <c r="E14" s="21" t="s">
        <v>10</v>
      </c>
      <c r="F14" s="307">
        <v>186.5</v>
      </c>
      <c r="G14" s="230"/>
      <c r="H14" s="67"/>
    </row>
    <row r="15" spans="1:8" s="7" customFormat="1" ht="15">
      <c r="A15" s="261"/>
      <c r="B15" s="170" t="s">
        <v>504</v>
      </c>
      <c r="C15" s="13">
        <f>C14+1</f>
        <v>6</v>
      </c>
      <c r="D15" s="14" t="s">
        <v>9</v>
      </c>
      <c r="E15" s="28" t="s">
        <v>10</v>
      </c>
      <c r="F15" s="307">
        <v>140</v>
      </c>
      <c r="G15" s="230"/>
      <c r="H15" s="67"/>
    </row>
    <row r="16" spans="1:8" s="7" customFormat="1" ht="75">
      <c r="A16" s="261"/>
      <c r="B16" s="170"/>
      <c r="C16" s="13"/>
      <c r="D16" s="24" t="s">
        <v>694</v>
      </c>
      <c r="E16" s="28"/>
      <c r="F16" s="307"/>
      <c r="G16" s="230"/>
      <c r="H16" s="67"/>
    </row>
    <row r="17" spans="1:8" s="7" customFormat="1" ht="15">
      <c r="A17" s="261"/>
      <c r="B17" s="170" t="s">
        <v>504</v>
      </c>
      <c r="C17" s="13">
        <f>C15+1</f>
        <v>7</v>
      </c>
      <c r="D17" s="14" t="s">
        <v>16</v>
      </c>
      <c r="E17" s="28" t="s">
        <v>10</v>
      </c>
      <c r="F17" s="240">
        <v>79.5</v>
      </c>
      <c r="G17" s="230"/>
      <c r="H17" s="67"/>
    </row>
    <row r="18" spans="1:8" s="7" customFormat="1" ht="15">
      <c r="A18" s="261"/>
      <c r="B18" s="170" t="s">
        <v>504</v>
      </c>
      <c r="C18" s="13">
        <f>C17+1</f>
        <v>8</v>
      </c>
      <c r="D18" s="14" t="s">
        <v>9</v>
      </c>
      <c r="E18" s="28" t="s">
        <v>10</v>
      </c>
      <c r="F18" s="240">
        <v>23.8</v>
      </c>
      <c r="G18" s="230"/>
      <c r="H18" s="67"/>
    </row>
    <row r="19" spans="1:8" s="7" customFormat="1" ht="15">
      <c r="A19" s="261"/>
      <c r="B19" s="170"/>
      <c r="C19" s="20"/>
      <c r="D19" s="145" t="s">
        <v>11</v>
      </c>
      <c r="E19" s="28"/>
      <c r="F19" s="209"/>
      <c r="G19" s="230"/>
      <c r="H19" s="67"/>
    </row>
    <row r="20" spans="1:8" s="7" customFormat="1" ht="15">
      <c r="A20" s="261"/>
      <c r="B20" s="170"/>
      <c r="C20" s="20"/>
      <c r="D20" s="167" t="s">
        <v>33</v>
      </c>
      <c r="E20" s="28"/>
      <c r="F20" s="209"/>
      <c r="G20" s="230"/>
      <c r="H20" s="67"/>
    </row>
    <row r="21" spans="1:8" s="7" customFormat="1" ht="30">
      <c r="A21" s="261"/>
      <c r="B21" s="170"/>
      <c r="C21" s="20"/>
      <c r="D21" s="24" t="s">
        <v>363</v>
      </c>
      <c r="E21" s="21"/>
      <c r="F21" s="209"/>
      <c r="G21" s="230"/>
      <c r="H21" s="67"/>
    </row>
    <row r="22" spans="1:8" s="7" customFormat="1" ht="15">
      <c r="A22" s="261"/>
      <c r="B22" s="170" t="s">
        <v>504</v>
      </c>
      <c r="C22" s="20">
        <f>C18+1</f>
        <v>9</v>
      </c>
      <c r="D22" s="25" t="s">
        <v>392</v>
      </c>
      <c r="E22" s="21" t="s">
        <v>12</v>
      </c>
      <c r="F22" s="209">
        <v>19</v>
      </c>
      <c r="G22" s="230"/>
      <c r="H22" s="67"/>
    </row>
    <row r="23" spans="1:8" s="7" customFormat="1" ht="15">
      <c r="A23" s="261"/>
      <c r="B23" s="170"/>
      <c r="C23" s="20"/>
      <c r="D23" s="24" t="s">
        <v>370</v>
      </c>
      <c r="E23" s="21"/>
      <c r="F23" s="209"/>
      <c r="G23" s="230"/>
      <c r="H23" s="67"/>
    </row>
    <row r="24" spans="1:8" s="7" customFormat="1" ht="15">
      <c r="A24" s="261"/>
      <c r="B24" s="170" t="s">
        <v>504</v>
      </c>
      <c r="C24" s="20">
        <f>C22+1</f>
        <v>10</v>
      </c>
      <c r="D24" s="25" t="s">
        <v>492</v>
      </c>
      <c r="E24" s="21" t="s">
        <v>12</v>
      </c>
      <c r="F24" s="209">
        <v>1</v>
      </c>
      <c r="G24" s="230"/>
      <c r="H24" s="67"/>
    </row>
    <row r="25" spans="1:8" s="7" customFormat="1" ht="15">
      <c r="A25" s="261"/>
      <c r="B25" s="170"/>
      <c r="C25" s="20"/>
      <c r="D25" s="167" t="s">
        <v>13</v>
      </c>
      <c r="E25" s="28"/>
      <c r="F25" s="209"/>
      <c r="G25" s="230"/>
      <c r="H25" s="67"/>
    </row>
    <row r="26" spans="1:8" s="7" customFormat="1" ht="15">
      <c r="A26" s="261"/>
      <c r="B26" s="170"/>
      <c r="C26" s="20"/>
      <c r="D26" s="24" t="s">
        <v>32</v>
      </c>
      <c r="E26" s="21"/>
      <c r="F26" s="209"/>
      <c r="G26" s="230"/>
      <c r="H26" s="67"/>
    </row>
    <row r="27" spans="1:8" s="7" customFormat="1" ht="15">
      <c r="A27" s="261"/>
      <c r="B27" s="170" t="s">
        <v>504</v>
      </c>
      <c r="C27" s="20">
        <f>C24+1</f>
        <v>11</v>
      </c>
      <c r="D27" s="25" t="s">
        <v>451</v>
      </c>
      <c r="E27" s="21" t="s">
        <v>12</v>
      </c>
      <c r="F27" s="209">
        <v>19</v>
      </c>
      <c r="G27" s="230"/>
      <c r="H27" s="67"/>
    </row>
    <row r="28" spans="1:8" s="7" customFormat="1" ht="15">
      <c r="A28" s="261"/>
      <c r="B28" s="170"/>
      <c r="C28" s="20"/>
      <c r="D28" s="24" t="s">
        <v>469</v>
      </c>
      <c r="E28" s="21"/>
      <c r="F28" s="209"/>
      <c r="G28" s="230"/>
      <c r="H28" s="67"/>
    </row>
    <row r="29" spans="1:8" s="7" customFormat="1" ht="15">
      <c r="A29" s="261"/>
      <c r="B29" s="170" t="s">
        <v>504</v>
      </c>
      <c r="C29" s="20">
        <f>C27+1</f>
        <v>12</v>
      </c>
      <c r="D29" s="25" t="s">
        <v>506</v>
      </c>
      <c r="E29" s="21" t="s">
        <v>12</v>
      </c>
      <c r="F29" s="209">
        <v>2</v>
      </c>
      <c r="G29" s="230"/>
      <c r="H29" s="67"/>
    </row>
    <row r="30" spans="1:8" s="7" customFormat="1" ht="15">
      <c r="A30" s="261"/>
      <c r="B30" s="170"/>
      <c r="C30" s="20"/>
      <c r="D30" s="24" t="s">
        <v>40</v>
      </c>
      <c r="E30" s="21"/>
      <c r="F30" s="209"/>
      <c r="G30" s="230"/>
      <c r="H30" s="67"/>
    </row>
    <row r="31" spans="1:8" s="7" customFormat="1" ht="15">
      <c r="A31" s="261"/>
      <c r="B31" s="170" t="s">
        <v>504</v>
      </c>
      <c r="C31" s="20">
        <f>C29+1</f>
        <v>13</v>
      </c>
      <c r="D31" s="25" t="s">
        <v>371</v>
      </c>
      <c r="E31" s="21" t="s">
        <v>12</v>
      </c>
      <c r="F31" s="209">
        <v>2</v>
      </c>
      <c r="G31" s="230"/>
      <c r="H31" s="67"/>
    </row>
    <row r="32" spans="1:8" s="7" customFormat="1" ht="15">
      <c r="A32" s="261"/>
      <c r="B32" s="170"/>
      <c r="C32" s="20"/>
      <c r="D32" s="24" t="s">
        <v>454</v>
      </c>
      <c r="E32" s="21"/>
      <c r="F32" s="209"/>
      <c r="G32" s="230"/>
      <c r="H32" s="67"/>
    </row>
    <row r="33" spans="1:8" s="7" customFormat="1" ht="15">
      <c r="A33" s="261"/>
      <c r="B33" s="170" t="s">
        <v>504</v>
      </c>
      <c r="C33" s="20">
        <f>C31+1</f>
        <v>14</v>
      </c>
      <c r="D33" s="25" t="s">
        <v>36</v>
      </c>
      <c r="E33" s="21" t="s">
        <v>12</v>
      </c>
      <c r="F33" s="209">
        <v>18</v>
      </c>
      <c r="G33" s="230"/>
      <c r="H33" s="67"/>
    </row>
    <row r="34" spans="1:8" s="7" customFormat="1" ht="15">
      <c r="A34" s="261"/>
      <c r="B34" s="170"/>
      <c r="C34" s="20"/>
      <c r="D34" s="167" t="s">
        <v>34</v>
      </c>
      <c r="E34" s="21"/>
      <c r="F34" s="209"/>
      <c r="G34" s="230"/>
      <c r="H34" s="67"/>
    </row>
    <row r="35" spans="1:8" s="7" customFormat="1" ht="30">
      <c r="A35" s="261"/>
      <c r="B35" s="170"/>
      <c r="C35" s="20"/>
      <c r="D35" s="24" t="s">
        <v>456</v>
      </c>
      <c r="E35" s="21"/>
      <c r="F35" s="209"/>
      <c r="G35" s="230"/>
      <c r="H35" s="67"/>
    </row>
    <row r="36" spans="1:8" s="7" customFormat="1" ht="15">
      <c r="A36" s="261"/>
      <c r="B36" s="170" t="s">
        <v>504</v>
      </c>
      <c r="C36" s="20">
        <f>C33+1</f>
        <v>15</v>
      </c>
      <c r="D36" s="25" t="s">
        <v>35</v>
      </c>
      <c r="E36" s="21" t="s">
        <v>14</v>
      </c>
      <c r="F36" s="209">
        <v>11</v>
      </c>
      <c r="G36" s="230"/>
      <c r="H36" s="67"/>
    </row>
    <row r="37" spans="1:8" s="7" customFormat="1" ht="45">
      <c r="A37" s="261"/>
      <c r="B37" s="170"/>
      <c r="C37" s="20"/>
      <c r="D37" s="24" t="s">
        <v>502</v>
      </c>
      <c r="E37" s="21"/>
      <c r="F37" s="209"/>
      <c r="G37" s="230"/>
      <c r="H37" s="67"/>
    </row>
    <row r="38" spans="1:8" s="7" customFormat="1" ht="15">
      <c r="A38" s="261"/>
      <c r="B38" s="170" t="s">
        <v>504</v>
      </c>
      <c r="C38" s="20">
        <f>C36+1</f>
        <v>16</v>
      </c>
      <c r="D38" s="25" t="s">
        <v>35</v>
      </c>
      <c r="E38" s="21" t="s">
        <v>14</v>
      </c>
      <c r="F38" s="209">
        <v>8</v>
      </c>
      <c r="G38" s="230"/>
      <c r="H38" s="67"/>
    </row>
    <row r="39" spans="1:8" s="7" customFormat="1" ht="45">
      <c r="A39" s="261"/>
      <c r="B39" s="170" t="s">
        <v>504</v>
      </c>
      <c r="C39" s="20">
        <f>C38+1</f>
        <v>17</v>
      </c>
      <c r="D39" s="24" t="s">
        <v>678</v>
      </c>
      <c r="E39" s="21" t="s">
        <v>14</v>
      </c>
      <c r="F39" s="209">
        <v>1</v>
      </c>
      <c r="G39" s="230"/>
      <c r="H39" s="67"/>
    </row>
    <row r="40" spans="1:8" s="7" customFormat="1" ht="15">
      <c r="A40" s="261"/>
      <c r="B40" s="170"/>
      <c r="C40" s="20"/>
      <c r="D40" s="145" t="s">
        <v>15</v>
      </c>
      <c r="E40" s="21"/>
      <c r="F40" s="209"/>
      <c r="G40" s="230"/>
      <c r="H40" s="67"/>
    </row>
    <row r="41" spans="1:8" s="7" customFormat="1" ht="15">
      <c r="A41" s="261"/>
      <c r="B41" s="170"/>
      <c r="C41" s="20"/>
      <c r="D41" s="26" t="s">
        <v>427</v>
      </c>
      <c r="E41" s="28"/>
      <c r="F41" s="209"/>
      <c r="G41" s="230"/>
      <c r="H41" s="67"/>
    </row>
    <row r="42" spans="1:8" s="7" customFormat="1" ht="15">
      <c r="A42" s="261"/>
      <c r="B42" s="170" t="s">
        <v>504</v>
      </c>
      <c r="C42" s="20">
        <f>C39+1</f>
        <v>18</v>
      </c>
      <c r="D42" s="14" t="s">
        <v>9</v>
      </c>
      <c r="E42" s="28" t="s">
        <v>14</v>
      </c>
      <c r="F42" s="209">
        <v>8</v>
      </c>
      <c r="G42" s="230"/>
      <c r="H42" s="67"/>
    </row>
    <row r="43" spans="1:8" s="7" customFormat="1" ht="15">
      <c r="A43" s="261"/>
      <c r="B43" s="170"/>
      <c r="C43" s="20"/>
      <c r="D43" s="26" t="s">
        <v>507</v>
      </c>
      <c r="E43" s="28"/>
      <c r="F43" s="209"/>
      <c r="G43" s="230"/>
      <c r="H43" s="67"/>
    </row>
    <row r="44" spans="1:8" s="7" customFormat="1" ht="15">
      <c r="A44" s="261"/>
      <c r="B44" s="170" t="s">
        <v>504</v>
      </c>
      <c r="C44" s="20">
        <f>C42+1</f>
        <v>19</v>
      </c>
      <c r="D44" s="14" t="s">
        <v>9</v>
      </c>
      <c r="E44" s="28" t="s">
        <v>14</v>
      </c>
      <c r="F44" s="209">
        <v>1</v>
      </c>
      <c r="G44" s="230"/>
      <c r="H44" s="67"/>
    </row>
    <row r="45" spans="1:8" s="7" customFormat="1" ht="15">
      <c r="A45" s="261"/>
      <c r="B45" s="170"/>
      <c r="C45" s="13"/>
      <c r="D45" s="241" t="s">
        <v>422</v>
      </c>
      <c r="E45" s="28"/>
      <c r="F45" s="209"/>
      <c r="G45" s="230"/>
      <c r="H45" s="67"/>
    </row>
    <row r="46" spans="1:8" s="7" customFormat="1" ht="15">
      <c r="A46" s="261"/>
      <c r="B46" s="170" t="s">
        <v>504</v>
      </c>
      <c r="C46" s="13">
        <f>C44+1</f>
        <v>20</v>
      </c>
      <c r="D46" s="14" t="s">
        <v>423</v>
      </c>
      <c r="E46" s="28" t="s">
        <v>14</v>
      </c>
      <c r="F46" s="209">
        <v>8</v>
      </c>
      <c r="G46" s="230"/>
      <c r="H46" s="67"/>
    </row>
    <row r="47" spans="1:8" s="7" customFormat="1" ht="15">
      <c r="A47" s="261"/>
      <c r="B47" s="170"/>
      <c r="C47" s="109"/>
      <c r="D47" s="24" t="s">
        <v>419</v>
      </c>
      <c r="E47" s="163"/>
      <c r="F47" s="209"/>
      <c r="G47" s="230"/>
      <c r="H47" s="67"/>
    </row>
    <row r="48" spans="1:8" s="7" customFormat="1" ht="30">
      <c r="A48" s="261"/>
      <c r="B48" s="170" t="s">
        <v>504</v>
      </c>
      <c r="C48" s="154">
        <f>C44+1</f>
        <v>20</v>
      </c>
      <c r="D48" s="226" t="s">
        <v>607</v>
      </c>
      <c r="E48" s="153" t="s">
        <v>14</v>
      </c>
      <c r="F48" s="209">
        <v>9</v>
      </c>
      <c r="G48" s="230"/>
      <c r="H48" s="67"/>
    </row>
    <row r="49" spans="1:8" s="7" customFormat="1" ht="32.25" thickBot="1">
      <c r="A49" s="261"/>
      <c r="B49" s="170" t="s">
        <v>504</v>
      </c>
      <c r="C49" s="13">
        <f>C48+1</f>
        <v>21</v>
      </c>
      <c r="D49" s="14" t="s">
        <v>418</v>
      </c>
      <c r="E49" s="153" t="s">
        <v>14</v>
      </c>
      <c r="F49" s="209">
        <v>8</v>
      </c>
      <c r="G49" s="230"/>
      <c r="H49" s="67"/>
    </row>
    <row r="50" spans="1:8" s="7" customFormat="1" ht="15.75" thickBot="1">
      <c r="A50" s="261"/>
      <c r="B50" s="306"/>
      <c r="C50" s="283"/>
      <c r="D50" s="283"/>
      <c r="E50" s="283"/>
      <c r="F50" s="272"/>
      <c r="G50" s="273" t="s">
        <v>879</v>
      </c>
      <c r="H50" s="75">
        <f>SUM(H5:H49)</f>
        <v>0</v>
      </c>
    </row>
    <row r="51" spans="1:8" s="7" customFormat="1" ht="15">
      <c r="A51" s="261"/>
      <c r="B51" s="170"/>
      <c r="C51" s="20"/>
      <c r="D51" s="145" t="s">
        <v>21</v>
      </c>
      <c r="E51" s="28"/>
      <c r="F51" s="209"/>
      <c r="G51" s="230"/>
      <c r="H51" s="67"/>
    </row>
    <row r="52" spans="1:8" s="7" customFormat="1" ht="15">
      <c r="A52" s="261"/>
      <c r="B52" s="170"/>
      <c r="C52" s="13"/>
      <c r="D52" s="26" t="s">
        <v>22</v>
      </c>
      <c r="E52" s="28"/>
      <c r="F52" s="209"/>
      <c r="G52" s="230"/>
      <c r="H52" s="67"/>
    </row>
    <row r="53" spans="1:8" s="7" customFormat="1" ht="15">
      <c r="A53" s="261"/>
      <c r="B53" s="170" t="s">
        <v>504</v>
      </c>
      <c r="C53" s="20">
        <f>C49+1</f>
        <v>22</v>
      </c>
      <c r="D53" s="25" t="s">
        <v>27</v>
      </c>
      <c r="E53" s="21" t="s">
        <v>24</v>
      </c>
      <c r="F53" s="209">
        <v>9</v>
      </c>
      <c r="G53" s="230"/>
      <c r="H53" s="67"/>
    </row>
    <row r="54" spans="1:8" s="7" customFormat="1" ht="15">
      <c r="A54" s="261"/>
      <c r="B54" s="170" t="s">
        <v>504</v>
      </c>
      <c r="C54" s="20">
        <f>C53+1</f>
        <v>23</v>
      </c>
      <c r="D54" s="25" t="s">
        <v>23</v>
      </c>
      <c r="E54" s="21" t="s">
        <v>24</v>
      </c>
      <c r="F54" s="209">
        <v>2</v>
      </c>
      <c r="G54" s="230"/>
      <c r="H54" s="67"/>
    </row>
    <row r="55" spans="1:8" s="7" customFormat="1" ht="15">
      <c r="A55" s="261"/>
      <c r="B55" s="170" t="s">
        <v>504</v>
      </c>
      <c r="C55" s="20">
        <f>C54+1</f>
        <v>24</v>
      </c>
      <c r="D55" s="25" t="s">
        <v>25</v>
      </c>
      <c r="E55" s="21" t="s">
        <v>24</v>
      </c>
      <c r="F55" s="209">
        <v>15</v>
      </c>
      <c r="G55" s="230"/>
      <c r="H55" s="67"/>
    </row>
    <row r="56" spans="1:8" s="7" customFormat="1" ht="15">
      <c r="A56" s="261"/>
      <c r="B56" s="170" t="s">
        <v>504</v>
      </c>
      <c r="C56" s="20">
        <f>C55+1</f>
        <v>25</v>
      </c>
      <c r="D56" s="25" t="s">
        <v>29</v>
      </c>
      <c r="E56" s="21" t="s">
        <v>24</v>
      </c>
      <c r="F56" s="209">
        <v>16</v>
      </c>
      <c r="G56" s="230"/>
      <c r="H56" s="67"/>
    </row>
    <row r="57" spans="1:8" s="7" customFormat="1" ht="15">
      <c r="A57" s="261"/>
      <c r="B57" s="170" t="s">
        <v>504</v>
      </c>
      <c r="C57" s="20">
        <f>C56+1</f>
        <v>26</v>
      </c>
      <c r="D57" s="25" t="s">
        <v>721</v>
      </c>
      <c r="E57" s="21" t="s">
        <v>24</v>
      </c>
      <c r="F57" s="209">
        <v>5</v>
      </c>
      <c r="G57" s="230"/>
      <c r="H57" s="67"/>
    </row>
    <row r="58" spans="1:8" s="7" customFormat="1" ht="15">
      <c r="A58" s="261"/>
      <c r="B58" s="170" t="s">
        <v>504</v>
      </c>
      <c r="C58" s="20">
        <f>C57+1</f>
        <v>27</v>
      </c>
      <c r="D58" s="25" t="s">
        <v>1033</v>
      </c>
      <c r="E58" s="21" t="s">
        <v>24</v>
      </c>
      <c r="F58" s="21">
        <v>5</v>
      </c>
      <c r="G58" s="230"/>
      <c r="H58" s="67"/>
    </row>
    <row r="59" spans="1:8" s="7" customFormat="1" ht="15">
      <c r="A59" s="261"/>
      <c r="B59" s="170"/>
      <c r="C59" s="13"/>
      <c r="D59" s="26" t="s">
        <v>122</v>
      </c>
      <c r="E59" s="28"/>
      <c r="F59" s="209"/>
      <c r="G59" s="230"/>
      <c r="H59" s="67"/>
    </row>
    <row r="60" spans="1:8" s="7" customFormat="1" ht="15">
      <c r="A60" s="261"/>
      <c r="B60" s="170" t="s">
        <v>504</v>
      </c>
      <c r="C60" s="13">
        <f>C58+1</f>
        <v>28</v>
      </c>
      <c r="D60" s="14" t="s">
        <v>580</v>
      </c>
      <c r="E60" s="28" t="s">
        <v>12</v>
      </c>
      <c r="F60" s="209">
        <v>2</v>
      </c>
      <c r="G60" s="230"/>
      <c r="H60" s="67"/>
    </row>
    <row r="61" spans="1:8" s="7" customFormat="1" ht="15">
      <c r="A61" s="261"/>
      <c r="B61" s="170"/>
      <c r="C61" s="13"/>
      <c r="D61" s="83" t="s">
        <v>624</v>
      </c>
      <c r="E61" s="28"/>
      <c r="F61" s="29"/>
      <c r="G61" s="230"/>
      <c r="H61" s="67"/>
    </row>
    <row r="62" spans="1:8" s="7" customFormat="1" ht="15">
      <c r="A62" s="261"/>
      <c r="B62" s="170"/>
      <c r="C62" s="13"/>
      <c r="D62" s="145" t="s">
        <v>8</v>
      </c>
      <c r="E62" s="28"/>
      <c r="F62" s="29"/>
      <c r="G62" s="230"/>
      <c r="H62" s="67"/>
    </row>
    <row r="63" spans="1:8" s="7" customFormat="1" ht="45">
      <c r="A63" s="261"/>
      <c r="B63" s="170"/>
      <c r="C63" s="13"/>
      <c r="D63" s="26" t="s">
        <v>479</v>
      </c>
      <c r="E63" s="28"/>
      <c r="F63" s="38"/>
      <c r="G63" s="230"/>
      <c r="H63" s="67"/>
    </row>
    <row r="64" spans="1:9" s="7" customFormat="1" ht="15">
      <c r="A64" s="261"/>
      <c r="B64" s="170" t="s">
        <v>504</v>
      </c>
      <c r="C64" s="13">
        <f>C60+1</f>
        <v>29</v>
      </c>
      <c r="D64" s="14" t="s">
        <v>16</v>
      </c>
      <c r="E64" s="28" t="s">
        <v>10</v>
      </c>
      <c r="F64" s="38">
        <v>64.4</v>
      </c>
      <c r="G64" s="230"/>
      <c r="H64" s="67"/>
      <c r="I64" s="169"/>
    </row>
    <row r="65" spans="1:9" s="7" customFormat="1" ht="45">
      <c r="A65" s="261"/>
      <c r="B65" s="170"/>
      <c r="C65" s="13"/>
      <c r="D65" s="26" t="s">
        <v>603</v>
      </c>
      <c r="E65" s="28"/>
      <c r="F65" s="38"/>
      <c r="G65" s="230"/>
      <c r="H65" s="67"/>
      <c r="I65" s="169"/>
    </row>
    <row r="66" spans="1:9" s="7" customFormat="1" ht="15">
      <c r="A66" s="261"/>
      <c r="B66" s="170" t="s">
        <v>504</v>
      </c>
      <c r="C66" s="13">
        <f>C64+1</f>
        <v>30</v>
      </c>
      <c r="D66" s="14" t="s">
        <v>16</v>
      </c>
      <c r="E66" s="28" t="s">
        <v>10</v>
      </c>
      <c r="F66" s="38">
        <v>211.3</v>
      </c>
      <c r="G66" s="230"/>
      <c r="H66" s="67"/>
      <c r="I66" s="169"/>
    </row>
    <row r="67" spans="1:9" s="7" customFormat="1" ht="15">
      <c r="A67" s="261"/>
      <c r="B67" s="170" t="s">
        <v>504</v>
      </c>
      <c r="C67" s="13">
        <f>C66+1</f>
        <v>31</v>
      </c>
      <c r="D67" s="14" t="s">
        <v>9</v>
      </c>
      <c r="E67" s="28" t="s">
        <v>10</v>
      </c>
      <c r="F67" s="38">
        <v>62</v>
      </c>
      <c r="G67" s="230"/>
      <c r="H67" s="67"/>
      <c r="I67" s="169"/>
    </row>
    <row r="68" spans="1:8" s="7" customFormat="1" ht="15">
      <c r="A68" s="261"/>
      <c r="B68" s="170"/>
      <c r="C68" s="13"/>
      <c r="D68" s="145" t="s">
        <v>11</v>
      </c>
      <c r="E68" s="28"/>
      <c r="F68" s="38"/>
      <c r="G68" s="230"/>
      <c r="H68" s="67"/>
    </row>
    <row r="69" spans="1:8" s="7" customFormat="1" ht="15">
      <c r="A69" s="261"/>
      <c r="B69" s="170"/>
      <c r="C69" s="13"/>
      <c r="D69" s="145" t="s">
        <v>461</v>
      </c>
      <c r="E69" s="28"/>
      <c r="F69" s="38"/>
      <c r="G69" s="230"/>
      <c r="H69" s="67"/>
    </row>
    <row r="70" spans="1:8" s="7" customFormat="1" ht="15">
      <c r="A70" s="261"/>
      <c r="B70" s="170"/>
      <c r="C70" s="13"/>
      <c r="D70" s="26" t="s">
        <v>462</v>
      </c>
      <c r="E70" s="28"/>
      <c r="F70" s="29"/>
      <c r="G70" s="230"/>
      <c r="H70" s="67"/>
    </row>
    <row r="71" spans="1:9" s="7" customFormat="1" ht="15">
      <c r="A71" s="261"/>
      <c r="B71" s="170" t="s">
        <v>504</v>
      </c>
      <c r="C71" s="13">
        <f>C67+1</f>
        <v>32</v>
      </c>
      <c r="D71" s="14" t="s">
        <v>20</v>
      </c>
      <c r="E71" s="28" t="s">
        <v>12</v>
      </c>
      <c r="F71" s="29">
        <v>19</v>
      </c>
      <c r="G71" s="230"/>
      <c r="H71" s="67"/>
      <c r="I71" s="173"/>
    </row>
    <row r="72" spans="1:9" s="7" customFormat="1" ht="15">
      <c r="A72" s="261"/>
      <c r="B72" s="170"/>
      <c r="C72" s="13"/>
      <c r="D72" s="26" t="s">
        <v>800</v>
      </c>
      <c r="E72" s="28"/>
      <c r="F72" s="29"/>
      <c r="G72" s="230"/>
      <c r="H72" s="67"/>
      <c r="I72" s="173"/>
    </row>
    <row r="73" spans="1:9" s="7" customFormat="1" ht="15">
      <c r="A73" s="261"/>
      <c r="B73" s="170" t="s">
        <v>504</v>
      </c>
      <c r="C73" s="13">
        <f>C71+1</f>
        <v>33</v>
      </c>
      <c r="D73" s="14" t="s">
        <v>20</v>
      </c>
      <c r="E73" s="28" t="s">
        <v>12</v>
      </c>
      <c r="F73" s="29">
        <v>6</v>
      </c>
      <c r="G73" s="230"/>
      <c r="H73" s="67"/>
      <c r="I73" s="173"/>
    </row>
    <row r="74" spans="1:9" s="7" customFormat="1" ht="15">
      <c r="A74" s="261"/>
      <c r="B74" s="170" t="s">
        <v>504</v>
      </c>
      <c r="C74" s="13">
        <f>C73+1</f>
        <v>34</v>
      </c>
      <c r="D74" s="14" t="s">
        <v>313</v>
      </c>
      <c r="E74" s="28" t="s">
        <v>12</v>
      </c>
      <c r="F74" s="29">
        <v>10</v>
      </c>
      <c r="G74" s="230"/>
      <c r="H74" s="67"/>
      <c r="I74" s="173"/>
    </row>
    <row r="75" spans="1:8" s="7" customFormat="1" ht="15">
      <c r="A75" s="261"/>
      <c r="B75" s="170"/>
      <c r="C75" s="13"/>
      <c r="D75" s="145" t="s">
        <v>15</v>
      </c>
      <c r="E75" s="28"/>
      <c r="F75" s="29"/>
      <c r="G75" s="230"/>
      <c r="H75" s="67"/>
    </row>
    <row r="76" spans="1:8" s="7" customFormat="1" ht="15">
      <c r="A76" s="261"/>
      <c r="B76" s="170"/>
      <c r="C76" s="13"/>
      <c r="D76" s="26" t="s">
        <v>463</v>
      </c>
      <c r="E76" s="28"/>
      <c r="F76" s="29"/>
      <c r="G76" s="230"/>
      <c r="H76" s="67"/>
    </row>
    <row r="77" spans="1:8" s="7" customFormat="1" ht="15">
      <c r="A77" s="261"/>
      <c r="B77" s="170" t="s">
        <v>504</v>
      </c>
      <c r="C77" s="13">
        <f>C74+1</f>
        <v>35</v>
      </c>
      <c r="D77" s="14" t="s">
        <v>16</v>
      </c>
      <c r="E77" s="28" t="s">
        <v>14</v>
      </c>
      <c r="F77" s="29">
        <v>10</v>
      </c>
      <c r="G77" s="230"/>
      <c r="H77" s="67"/>
    </row>
    <row r="78" spans="1:8" s="7" customFormat="1" ht="15">
      <c r="A78" s="261"/>
      <c r="B78" s="170" t="s">
        <v>504</v>
      </c>
      <c r="C78" s="13">
        <f>C77+1</f>
        <v>36</v>
      </c>
      <c r="D78" s="14" t="s">
        <v>9</v>
      </c>
      <c r="E78" s="28" t="s">
        <v>14</v>
      </c>
      <c r="F78" s="29">
        <v>2</v>
      </c>
      <c r="G78" s="230"/>
      <c r="H78" s="67"/>
    </row>
    <row r="79" spans="1:8" s="7" customFormat="1" ht="15">
      <c r="A79" s="261"/>
      <c r="B79" s="170"/>
      <c r="C79" s="13"/>
      <c r="D79" s="26" t="s">
        <v>427</v>
      </c>
      <c r="E79" s="28"/>
      <c r="F79" s="29"/>
      <c r="G79" s="230"/>
      <c r="H79" s="67"/>
    </row>
    <row r="80" spans="1:9" s="7" customFormat="1" ht="15">
      <c r="A80" s="261"/>
      <c r="B80" s="170" t="s">
        <v>504</v>
      </c>
      <c r="C80" s="13">
        <f>C78+1</f>
        <v>37</v>
      </c>
      <c r="D80" s="14" t="s">
        <v>16</v>
      </c>
      <c r="E80" s="28" t="s">
        <v>14</v>
      </c>
      <c r="F80" s="29">
        <v>3</v>
      </c>
      <c r="G80" s="230"/>
      <c r="H80" s="67"/>
      <c r="I80" s="173"/>
    </row>
    <row r="81" spans="1:9" s="7" customFormat="1" ht="15">
      <c r="A81" s="261"/>
      <c r="B81" s="170" t="s">
        <v>504</v>
      </c>
      <c r="C81" s="13">
        <f>C80+1</f>
        <v>38</v>
      </c>
      <c r="D81" s="14" t="s">
        <v>9</v>
      </c>
      <c r="E81" s="28" t="s">
        <v>14</v>
      </c>
      <c r="F81" s="29">
        <v>2</v>
      </c>
      <c r="G81" s="230"/>
      <c r="H81" s="67"/>
      <c r="I81" s="173"/>
    </row>
    <row r="82" spans="1:9" s="7" customFormat="1" ht="15">
      <c r="A82" s="261"/>
      <c r="B82" s="170"/>
      <c r="C82" s="109"/>
      <c r="D82" s="24" t="s">
        <v>419</v>
      </c>
      <c r="E82" s="163"/>
      <c r="F82" s="29"/>
      <c r="G82" s="230"/>
      <c r="H82" s="67"/>
      <c r="I82" s="173"/>
    </row>
    <row r="83" spans="1:9" s="7" customFormat="1" ht="30">
      <c r="A83" s="261"/>
      <c r="B83" s="170" t="s">
        <v>504</v>
      </c>
      <c r="C83" s="13">
        <f>C81+1</f>
        <v>39</v>
      </c>
      <c r="D83" s="226" t="s">
        <v>607</v>
      </c>
      <c r="E83" s="153" t="s">
        <v>14</v>
      </c>
      <c r="F83" s="29">
        <v>5</v>
      </c>
      <c r="G83" s="230"/>
      <c r="H83" s="67"/>
      <c r="I83" s="173"/>
    </row>
    <row r="84" spans="1:9" s="7" customFormat="1" ht="31.5">
      <c r="A84" s="261"/>
      <c r="B84" s="170" t="s">
        <v>504</v>
      </c>
      <c r="C84" s="13">
        <f>C83+1</f>
        <v>40</v>
      </c>
      <c r="D84" s="14" t="s">
        <v>418</v>
      </c>
      <c r="E84" s="153" t="s">
        <v>14</v>
      </c>
      <c r="F84" s="29">
        <v>12</v>
      </c>
      <c r="G84" s="230"/>
      <c r="H84" s="67"/>
      <c r="I84" s="173"/>
    </row>
    <row r="85" spans="1:8" ht="15">
      <c r="A85" s="181"/>
      <c r="B85" s="170"/>
      <c r="C85" s="13"/>
      <c r="D85" s="145" t="s">
        <v>21</v>
      </c>
      <c r="E85" s="28"/>
      <c r="F85" s="29"/>
      <c r="G85" s="230"/>
      <c r="H85" s="177"/>
    </row>
    <row r="86" spans="1:8" ht="15">
      <c r="A86" s="181"/>
      <c r="B86" s="170"/>
      <c r="C86" s="13"/>
      <c r="D86" s="26" t="s">
        <v>22</v>
      </c>
      <c r="E86" s="28"/>
      <c r="F86" s="29"/>
      <c r="G86" s="230"/>
      <c r="H86" s="177"/>
    </row>
    <row r="87" spans="1:9" ht="15">
      <c r="A87" s="181"/>
      <c r="B87" s="170" t="s">
        <v>504</v>
      </c>
      <c r="C87" s="20">
        <f>C84+1</f>
        <v>41</v>
      </c>
      <c r="D87" s="25" t="s">
        <v>27</v>
      </c>
      <c r="E87" s="21" t="s">
        <v>24</v>
      </c>
      <c r="F87" s="29">
        <v>6</v>
      </c>
      <c r="G87" s="230"/>
      <c r="H87" s="177"/>
      <c r="I87" s="179"/>
    </row>
    <row r="88" spans="1:9" ht="15">
      <c r="A88" s="181"/>
      <c r="B88" s="170" t="s">
        <v>504</v>
      </c>
      <c r="C88" s="20">
        <f>C87+1</f>
        <v>42</v>
      </c>
      <c r="D88" s="25" t="s">
        <v>23</v>
      </c>
      <c r="E88" s="21" t="s">
        <v>24</v>
      </c>
      <c r="F88" s="29">
        <v>2</v>
      </c>
      <c r="G88" s="230"/>
      <c r="H88" s="177"/>
      <c r="I88" s="179"/>
    </row>
    <row r="89" spans="1:9" ht="15">
      <c r="A89" s="181"/>
      <c r="B89" s="170" t="s">
        <v>504</v>
      </c>
      <c r="C89" s="20">
        <f>C88+1</f>
        <v>43</v>
      </c>
      <c r="D89" s="25" t="s">
        <v>25</v>
      </c>
      <c r="E89" s="21" t="s">
        <v>24</v>
      </c>
      <c r="F89" s="29">
        <v>20</v>
      </c>
      <c r="G89" s="230"/>
      <c r="H89" s="177"/>
      <c r="I89" s="179"/>
    </row>
    <row r="90" spans="1:9" ht="15">
      <c r="A90" s="181"/>
      <c r="B90" s="170" t="s">
        <v>504</v>
      </c>
      <c r="C90" s="20">
        <f>C89+1</f>
        <v>44</v>
      </c>
      <c r="D90" s="25" t="s">
        <v>29</v>
      </c>
      <c r="E90" s="21" t="s">
        <v>24</v>
      </c>
      <c r="F90" s="29">
        <v>16</v>
      </c>
      <c r="G90" s="230"/>
      <c r="H90" s="177"/>
      <c r="I90" s="179"/>
    </row>
    <row r="91" spans="1:9" s="180" customFormat="1" ht="15">
      <c r="A91" s="305"/>
      <c r="B91" s="170" t="s">
        <v>504</v>
      </c>
      <c r="C91" s="20">
        <f>C90+1</f>
        <v>45</v>
      </c>
      <c r="D91" s="25" t="s">
        <v>721</v>
      </c>
      <c r="E91" s="21" t="s">
        <v>24</v>
      </c>
      <c r="F91" s="21">
        <v>4</v>
      </c>
      <c r="G91" s="59"/>
      <c r="H91" s="60"/>
      <c r="I91" s="179"/>
    </row>
    <row r="92" spans="1:9" s="180" customFormat="1" ht="15">
      <c r="A92" s="305"/>
      <c r="B92" s="170" t="s">
        <v>504</v>
      </c>
      <c r="C92" s="20">
        <f>C91+1</f>
        <v>46</v>
      </c>
      <c r="D92" s="25" t="s">
        <v>1033</v>
      </c>
      <c r="E92" s="21" t="s">
        <v>24</v>
      </c>
      <c r="F92" s="21">
        <v>5</v>
      </c>
      <c r="G92" s="59"/>
      <c r="H92" s="60"/>
      <c r="I92" s="179"/>
    </row>
    <row r="93" spans="2:8" s="181" customFormat="1" ht="105.75" thickBot="1">
      <c r="B93" s="170"/>
      <c r="C93" s="13"/>
      <c r="D93" s="145" t="s">
        <v>1043</v>
      </c>
      <c r="E93" s="28"/>
      <c r="F93" s="38"/>
      <c r="G93" s="227"/>
      <c r="H93" s="184"/>
    </row>
    <row r="94" spans="2:8" s="181" customFormat="1" ht="24.75" customHeight="1" thickBot="1">
      <c r="B94" s="306"/>
      <c r="C94" s="283"/>
      <c r="D94" s="283"/>
      <c r="E94" s="283"/>
      <c r="F94" s="272"/>
      <c r="G94" s="273" t="s">
        <v>988</v>
      </c>
      <c r="H94" s="75">
        <f>SUM(H51:H93)</f>
        <v>0</v>
      </c>
    </row>
    <row r="95" spans="2:8" s="181" customFormat="1" ht="24.75" customHeight="1" thickBot="1">
      <c r="B95" s="283"/>
      <c r="C95" s="283"/>
      <c r="D95" s="283"/>
      <c r="E95" s="283"/>
      <c r="F95" s="272"/>
      <c r="G95" s="273"/>
      <c r="H95" s="276"/>
    </row>
    <row r="96" spans="2:8" s="181" customFormat="1" ht="24.75" customHeight="1" thickBot="1">
      <c r="B96" s="284"/>
      <c r="C96" s="285"/>
      <c r="D96" s="279"/>
      <c r="E96" s="286"/>
      <c r="F96" s="272"/>
      <c r="G96" s="272" t="s">
        <v>989</v>
      </c>
      <c r="H96" s="281">
        <f>H50</f>
        <v>0</v>
      </c>
    </row>
    <row r="97" spans="1:8" s="185" customFormat="1" ht="24.75" customHeight="1" thickBot="1">
      <c r="A97" s="308"/>
      <c r="B97" s="284"/>
      <c r="C97" s="285"/>
      <c r="D97" s="279"/>
      <c r="E97" s="286"/>
      <c r="F97" s="272"/>
      <c r="G97" s="272" t="s">
        <v>990</v>
      </c>
      <c r="H97" s="281">
        <f>H94</f>
        <v>0</v>
      </c>
    </row>
    <row r="98" spans="1:8" ht="24.75" customHeight="1" thickBot="1">
      <c r="A98" s="181"/>
      <c r="B98" s="306"/>
      <c r="C98" s="283"/>
      <c r="D98" s="283"/>
      <c r="E98" s="283"/>
      <c r="F98" s="272"/>
      <c r="G98" s="282" t="s">
        <v>880</v>
      </c>
      <c r="H98" s="75">
        <f>SUM(H96:H97)</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1" manualBreakCount="1">
    <brk id="50" max="255" man="1"/>
  </rowBreaks>
</worksheet>
</file>

<file path=xl/worksheets/sheet9.xml><?xml version="1.0" encoding="utf-8"?>
<worksheet xmlns="http://schemas.openxmlformats.org/spreadsheetml/2006/main" xmlns:r="http://schemas.openxmlformats.org/officeDocument/2006/relationships">
  <dimension ref="A1:J141"/>
  <sheetViews>
    <sheetView view="pageBreakPreview" zoomScaleNormal="66" zoomScaleSheetLayoutView="100" zoomScalePageLayoutView="0" workbookViewId="0" topLeftCell="A1">
      <selection activeCell="A3" sqref="A3:H141"/>
    </sheetView>
  </sheetViews>
  <sheetFormatPr defaultColWidth="9.140625" defaultRowHeight="15"/>
  <cols>
    <col min="1" max="1" width="5.7109375" style="1" customWidth="1"/>
    <col min="2" max="2" width="5.7109375" style="2" customWidth="1"/>
    <col min="3" max="3" width="5.7109375" style="4" customWidth="1"/>
    <col min="4" max="4" width="60.7109375" style="1" customWidth="1"/>
    <col min="5" max="8" width="12.7109375" style="1" customWidth="1"/>
    <col min="9" max="10" width="9.140625" style="1" customWidth="1"/>
    <col min="11" max="11" width="15.421875" style="1" customWidth="1"/>
    <col min="12" max="16384" width="9.140625" style="1" customWidth="1"/>
  </cols>
  <sheetData>
    <row r="1" spans="2:5" ht="20.25">
      <c r="B1" s="298"/>
      <c r="C1" s="3" t="s">
        <v>780</v>
      </c>
      <c r="E1" s="1" t="s">
        <v>443</v>
      </c>
    </row>
    <row r="2" ht="15.75" thickBot="1"/>
    <row r="3" spans="1:8" ht="15">
      <c r="A3" s="181"/>
      <c r="B3" s="328" t="s">
        <v>0</v>
      </c>
      <c r="C3" s="329"/>
      <c r="D3" s="332" t="s">
        <v>1</v>
      </c>
      <c r="E3" s="332" t="s">
        <v>2</v>
      </c>
      <c r="F3" s="332" t="s">
        <v>3</v>
      </c>
      <c r="G3" s="332" t="s">
        <v>444</v>
      </c>
      <c r="H3" s="5" t="s">
        <v>4</v>
      </c>
    </row>
    <row r="4" spans="1:8" ht="15.75" thickBot="1">
      <c r="A4" s="181"/>
      <c r="B4" s="330"/>
      <c r="C4" s="331"/>
      <c r="D4" s="333"/>
      <c r="E4" s="333"/>
      <c r="F4" s="333"/>
      <c r="G4" s="333"/>
      <c r="H4" s="6" t="s">
        <v>445</v>
      </c>
    </row>
    <row r="5" spans="1:8" s="7" customFormat="1" ht="28.5">
      <c r="A5" s="261"/>
      <c r="B5" s="234"/>
      <c r="C5" s="164"/>
      <c r="D5" s="167" t="s">
        <v>677</v>
      </c>
      <c r="E5" s="235"/>
      <c r="F5" s="236"/>
      <c r="G5" s="237"/>
      <c r="H5" s="303"/>
    </row>
    <row r="6" spans="1:8" s="7" customFormat="1" ht="15">
      <c r="A6" s="261"/>
      <c r="B6" s="238"/>
      <c r="C6" s="13"/>
      <c r="D6" s="229" t="s">
        <v>152</v>
      </c>
      <c r="E6" s="99"/>
      <c r="F6" s="239"/>
      <c r="G6" s="227"/>
      <c r="H6" s="231"/>
    </row>
    <row r="7" spans="1:8" s="7" customFormat="1" ht="15">
      <c r="A7" s="261"/>
      <c r="B7" s="170" t="s">
        <v>508</v>
      </c>
      <c r="C7" s="13">
        <f>1</f>
        <v>1</v>
      </c>
      <c r="D7" s="228" t="s">
        <v>154</v>
      </c>
      <c r="E7" s="99" t="s">
        <v>12</v>
      </c>
      <c r="F7" s="239">
        <v>7</v>
      </c>
      <c r="G7" s="227"/>
      <c r="H7" s="231"/>
    </row>
    <row r="8" spans="1:8" s="7" customFormat="1" ht="15">
      <c r="A8" s="261"/>
      <c r="B8" s="170" t="s">
        <v>508</v>
      </c>
      <c r="C8" s="13">
        <f>C7+1</f>
        <v>2</v>
      </c>
      <c r="D8" s="207" t="s">
        <v>581</v>
      </c>
      <c r="E8" s="243" t="s">
        <v>12</v>
      </c>
      <c r="F8" s="239">
        <v>2</v>
      </c>
      <c r="G8" s="227"/>
      <c r="H8" s="231"/>
    </row>
    <row r="9" spans="1:8" s="7" customFormat="1" ht="15">
      <c r="A9" s="261"/>
      <c r="B9" s="238"/>
      <c r="C9" s="165"/>
      <c r="D9" s="166" t="s">
        <v>5</v>
      </c>
      <c r="E9" s="152"/>
      <c r="F9" s="239"/>
      <c r="G9" s="227"/>
      <c r="H9" s="231"/>
    </row>
    <row r="10" spans="1:8" s="7" customFormat="1" ht="30">
      <c r="A10" s="261"/>
      <c r="B10" s="170" t="s">
        <v>508</v>
      </c>
      <c r="C10" s="13">
        <f>C8+1</f>
        <v>3</v>
      </c>
      <c r="D10" s="14" t="s">
        <v>812</v>
      </c>
      <c r="E10" s="28" t="s">
        <v>799</v>
      </c>
      <c r="F10" s="239">
        <v>10</v>
      </c>
      <c r="G10" s="227"/>
      <c r="H10" s="231"/>
    </row>
    <row r="11" spans="1:8" s="7" customFormat="1" ht="34.5" customHeight="1">
      <c r="A11" s="261"/>
      <c r="B11" s="170" t="s">
        <v>508</v>
      </c>
      <c r="C11" s="13">
        <f>C10+1</f>
        <v>4</v>
      </c>
      <c r="D11" s="14" t="s">
        <v>447</v>
      </c>
      <c r="E11" s="139" t="s">
        <v>799</v>
      </c>
      <c r="F11" s="209">
        <v>2210</v>
      </c>
      <c r="G11" s="230"/>
      <c r="H11" s="67"/>
    </row>
    <row r="12" spans="1:8" s="7" customFormat="1" ht="30">
      <c r="A12" s="261"/>
      <c r="B12" s="170" t="s">
        <v>508</v>
      </c>
      <c r="C12" s="13">
        <f>C11+1</f>
        <v>5</v>
      </c>
      <c r="D12" s="14" t="s">
        <v>7</v>
      </c>
      <c r="E12" s="139" t="s">
        <v>799</v>
      </c>
      <c r="F12" s="209">
        <v>2230</v>
      </c>
      <c r="G12" s="230"/>
      <c r="H12" s="67"/>
    </row>
    <row r="13" spans="1:8" s="7" customFormat="1" ht="18">
      <c r="A13" s="261"/>
      <c r="B13" s="170" t="s">
        <v>508</v>
      </c>
      <c r="C13" s="13">
        <f>C12+1</f>
        <v>6</v>
      </c>
      <c r="D13" s="14" t="s">
        <v>814</v>
      </c>
      <c r="E13" s="139" t="s">
        <v>799</v>
      </c>
      <c r="F13" s="209">
        <v>45</v>
      </c>
      <c r="G13" s="230"/>
      <c r="H13" s="67"/>
    </row>
    <row r="14" spans="1:8" s="7" customFormat="1" ht="15">
      <c r="A14" s="261"/>
      <c r="B14" s="170" t="s">
        <v>508</v>
      </c>
      <c r="C14" s="13">
        <f>C13+1</f>
        <v>7</v>
      </c>
      <c r="D14" s="162" t="s">
        <v>717</v>
      </c>
      <c r="E14" s="21" t="s">
        <v>718</v>
      </c>
      <c r="F14" s="209">
        <v>3</v>
      </c>
      <c r="G14" s="230"/>
      <c r="H14" s="67"/>
    </row>
    <row r="15" spans="1:8" s="7" customFormat="1" ht="15">
      <c r="A15" s="261"/>
      <c r="B15" s="170"/>
      <c r="C15" s="20"/>
      <c r="D15" s="83" t="s">
        <v>630</v>
      </c>
      <c r="E15" s="28"/>
      <c r="F15" s="209"/>
      <c r="G15" s="230"/>
      <c r="H15" s="67"/>
    </row>
    <row r="16" spans="1:8" s="7" customFormat="1" ht="15">
      <c r="A16" s="261"/>
      <c r="B16" s="170"/>
      <c r="C16" s="20"/>
      <c r="D16" s="145" t="s">
        <v>8</v>
      </c>
      <c r="E16" s="28"/>
      <c r="F16" s="209"/>
      <c r="G16" s="230"/>
      <c r="H16" s="67"/>
    </row>
    <row r="17" spans="1:8" s="7" customFormat="1" ht="75">
      <c r="A17" s="261"/>
      <c r="B17" s="170"/>
      <c r="C17" s="20"/>
      <c r="D17" s="24" t="s">
        <v>693</v>
      </c>
      <c r="E17" s="21"/>
      <c r="F17" s="209"/>
      <c r="G17" s="230"/>
      <c r="H17" s="67"/>
    </row>
    <row r="18" spans="1:10" s="7" customFormat="1" ht="15">
      <c r="A18" s="261"/>
      <c r="B18" s="170" t="s">
        <v>508</v>
      </c>
      <c r="C18" s="20">
        <f>C14+1</f>
        <v>8</v>
      </c>
      <c r="D18" s="14" t="s">
        <v>16</v>
      </c>
      <c r="E18" s="21" t="s">
        <v>10</v>
      </c>
      <c r="F18" s="240">
        <v>183.8</v>
      </c>
      <c r="G18" s="230"/>
      <c r="H18" s="67"/>
      <c r="J18" s="190"/>
    </row>
    <row r="19" spans="1:8" s="7" customFormat="1" ht="15">
      <c r="A19" s="261"/>
      <c r="B19" s="170" t="s">
        <v>508</v>
      </c>
      <c r="C19" s="13">
        <f>C18+1</f>
        <v>9</v>
      </c>
      <c r="D19" s="14" t="s">
        <v>9</v>
      </c>
      <c r="E19" s="28" t="s">
        <v>10</v>
      </c>
      <c r="F19" s="240">
        <v>148</v>
      </c>
      <c r="G19" s="230"/>
      <c r="H19" s="67"/>
    </row>
    <row r="20" spans="1:8" s="7" customFormat="1" ht="75">
      <c r="A20" s="261"/>
      <c r="B20" s="170"/>
      <c r="C20" s="20"/>
      <c r="D20" s="24" t="s">
        <v>701</v>
      </c>
      <c r="E20" s="21"/>
      <c r="F20" s="240"/>
      <c r="G20" s="230"/>
      <c r="H20" s="67"/>
    </row>
    <row r="21" spans="1:8" s="7" customFormat="1" ht="15">
      <c r="A21" s="261"/>
      <c r="B21" s="170" t="s">
        <v>508</v>
      </c>
      <c r="C21" s="20">
        <f>C19+1</f>
        <v>10</v>
      </c>
      <c r="D21" s="14" t="s">
        <v>16</v>
      </c>
      <c r="E21" s="21" t="s">
        <v>10</v>
      </c>
      <c r="F21" s="240">
        <v>164.7</v>
      </c>
      <c r="G21" s="230"/>
      <c r="H21" s="67"/>
    </row>
    <row r="22" spans="1:8" s="7" customFormat="1" ht="15">
      <c r="A22" s="261"/>
      <c r="B22" s="170" t="s">
        <v>508</v>
      </c>
      <c r="C22" s="13">
        <f>C21+1</f>
        <v>11</v>
      </c>
      <c r="D22" s="14" t="s">
        <v>9</v>
      </c>
      <c r="E22" s="28" t="s">
        <v>10</v>
      </c>
      <c r="F22" s="240">
        <v>99</v>
      </c>
      <c r="G22" s="230"/>
      <c r="H22" s="67"/>
    </row>
    <row r="23" spans="1:8" s="7" customFormat="1" ht="75">
      <c r="A23" s="261"/>
      <c r="B23" s="170"/>
      <c r="C23" s="13"/>
      <c r="D23" s="24" t="s">
        <v>694</v>
      </c>
      <c r="E23" s="28"/>
      <c r="F23" s="240"/>
      <c r="G23" s="230"/>
      <c r="H23" s="67"/>
    </row>
    <row r="24" spans="1:8" s="7" customFormat="1" ht="15">
      <c r="A24" s="261"/>
      <c r="B24" s="170" t="s">
        <v>508</v>
      </c>
      <c r="C24" s="13">
        <f>C22+1</f>
        <v>12</v>
      </c>
      <c r="D24" s="14" t="s">
        <v>16</v>
      </c>
      <c r="E24" s="28" t="s">
        <v>10</v>
      </c>
      <c r="F24" s="240">
        <v>94.8</v>
      </c>
      <c r="G24" s="230"/>
      <c r="H24" s="67"/>
    </row>
    <row r="25" spans="1:8" s="7" customFormat="1" ht="15">
      <c r="A25" s="261"/>
      <c r="B25" s="170" t="s">
        <v>508</v>
      </c>
      <c r="C25" s="13">
        <f>C24+1</f>
        <v>13</v>
      </c>
      <c r="D25" s="14" t="s">
        <v>9</v>
      </c>
      <c r="E25" s="28" t="s">
        <v>10</v>
      </c>
      <c r="F25" s="240">
        <v>27.5</v>
      </c>
      <c r="G25" s="230"/>
      <c r="H25" s="67"/>
    </row>
    <row r="26" spans="1:8" s="7" customFormat="1" ht="60">
      <c r="A26" s="261"/>
      <c r="B26" s="170"/>
      <c r="C26" s="13"/>
      <c r="D26" s="26" t="s">
        <v>1036</v>
      </c>
      <c r="E26" s="28"/>
      <c r="F26" s="240"/>
      <c r="G26" s="230"/>
      <c r="H26" s="67"/>
    </row>
    <row r="27" spans="1:8" s="7" customFormat="1" ht="15">
      <c r="A27" s="261"/>
      <c r="B27" s="170" t="s">
        <v>508</v>
      </c>
      <c r="C27" s="13">
        <f>C25+1</f>
        <v>14</v>
      </c>
      <c r="D27" s="14" t="s">
        <v>16</v>
      </c>
      <c r="E27" s="28" t="s">
        <v>24</v>
      </c>
      <c r="F27" s="209">
        <v>3</v>
      </c>
      <c r="G27" s="230"/>
      <c r="H27" s="67"/>
    </row>
    <row r="28" spans="1:8" s="7" customFormat="1" ht="60.75" customHeight="1">
      <c r="A28" s="261"/>
      <c r="B28" s="208" t="s">
        <v>508</v>
      </c>
      <c r="C28" s="204">
        <f>C27+1</f>
        <v>15</v>
      </c>
      <c r="D28" s="219" t="s">
        <v>584</v>
      </c>
      <c r="E28" s="139" t="s">
        <v>24</v>
      </c>
      <c r="F28" s="209">
        <v>3</v>
      </c>
      <c r="G28" s="230"/>
      <c r="H28" s="67"/>
    </row>
    <row r="29" spans="1:8" s="7" customFormat="1" ht="15">
      <c r="A29" s="261"/>
      <c r="B29" s="170"/>
      <c r="C29" s="20"/>
      <c r="D29" s="145" t="s">
        <v>11</v>
      </c>
      <c r="E29" s="28"/>
      <c r="F29" s="209"/>
      <c r="G29" s="230"/>
      <c r="H29" s="67"/>
    </row>
    <row r="30" spans="1:8" s="7" customFormat="1" ht="15">
      <c r="A30" s="261"/>
      <c r="B30" s="170"/>
      <c r="C30" s="20"/>
      <c r="D30" s="167" t="s">
        <v>33</v>
      </c>
      <c r="E30" s="28"/>
      <c r="F30" s="209"/>
      <c r="G30" s="230"/>
      <c r="H30" s="67"/>
    </row>
    <row r="31" spans="1:8" s="7" customFormat="1" ht="30">
      <c r="A31" s="261"/>
      <c r="B31" s="170"/>
      <c r="C31" s="20"/>
      <c r="D31" s="24" t="s">
        <v>363</v>
      </c>
      <c r="E31" s="21"/>
      <c r="F31" s="209"/>
      <c r="G31" s="230"/>
      <c r="H31" s="67"/>
    </row>
    <row r="32" spans="1:8" s="7" customFormat="1" ht="15">
      <c r="A32" s="261"/>
      <c r="B32" s="170" t="s">
        <v>508</v>
      </c>
      <c r="C32" s="20">
        <f>C28+1</f>
        <v>16</v>
      </c>
      <c r="D32" s="25" t="s">
        <v>392</v>
      </c>
      <c r="E32" s="21" t="s">
        <v>12</v>
      </c>
      <c r="F32" s="209">
        <v>18</v>
      </c>
      <c r="G32" s="230"/>
      <c r="H32" s="67"/>
    </row>
    <row r="33" spans="1:8" s="7" customFormat="1" ht="15">
      <c r="A33" s="261"/>
      <c r="B33" s="170" t="s">
        <v>508</v>
      </c>
      <c r="C33" s="20">
        <f>C32+1</f>
        <v>17</v>
      </c>
      <c r="D33" s="25" t="s">
        <v>364</v>
      </c>
      <c r="E33" s="21" t="s">
        <v>12</v>
      </c>
      <c r="F33" s="209">
        <v>3</v>
      </c>
      <c r="G33" s="230"/>
      <c r="H33" s="67"/>
    </row>
    <row r="34" spans="1:8" s="7" customFormat="1" ht="15">
      <c r="A34" s="261"/>
      <c r="B34" s="170"/>
      <c r="C34" s="20"/>
      <c r="D34" s="24" t="s">
        <v>370</v>
      </c>
      <c r="E34" s="21"/>
      <c r="F34" s="209"/>
      <c r="G34" s="230"/>
      <c r="H34" s="67"/>
    </row>
    <row r="35" spans="1:8" s="7" customFormat="1" ht="15">
      <c r="A35" s="261"/>
      <c r="B35" s="170" t="s">
        <v>508</v>
      </c>
      <c r="C35" s="20">
        <f>C33+1</f>
        <v>18</v>
      </c>
      <c r="D35" s="25" t="s">
        <v>492</v>
      </c>
      <c r="E35" s="21" t="s">
        <v>12</v>
      </c>
      <c r="F35" s="209">
        <v>1</v>
      </c>
      <c r="G35" s="230"/>
      <c r="H35" s="67"/>
    </row>
    <row r="36" spans="1:8" s="7" customFormat="1" ht="15">
      <c r="A36" s="261"/>
      <c r="B36" s="170"/>
      <c r="C36" s="20"/>
      <c r="D36" s="167" t="s">
        <v>13</v>
      </c>
      <c r="E36" s="28"/>
      <c r="F36" s="209"/>
      <c r="G36" s="230"/>
      <c r="H36" s="67"/>
    </row>
    <row r="37" spans="1:8" s="7" customFormat="1" ht="15">
      <c r="A37" s="261"/>
      <c r="B37" s="170"/>
      <c r="C37" s="20"/>
      <c r="D37" s="24" t="s">
        <v>32</v>
      </c>
      <c r="E37" s="21"/>
      <c r="F37" s="209"/>
      <c r="G37" s="230"/>
      <c r="H37" s="67"/>
    </row>
    <row r="38" spans="1:8" s="7" customFormat="1" ht="15">
      <c r="A38" s="261"/>
      <c r="B38" s="170" t="s">
        <v>508</v>
      </c>
      <c r="C38" s="20">
        <f>C35+1</f>
        <v>19</v>
      </c>
      <c r="D38" s="25" t="s">
        <v>451</v>
      </c>
      <c r="E38" s="21" t="s">
        <v>12</v>
      </c>
      <c r="F38" s="209">
        <v>22</v>
      </c>
      <c r="G38" s="230"/>
      <c r="H38" s="67"/>
    </row>
    <row r="39" spans="1:8" s="7" customFormat="1" ht="15">
      <c r="A39" s="261"/>
      <c r="B39" s="170"/>
      <c r="C39" s="20"/>
      <c r="D39" s="24" t="s">
        <v>469</v>
      </c>
      <c r="E39" s="21"/>
      <c r="F39" s="209"/>
      <c r="G39" s="230"/>
      <c r="H39" s="67"/>
    </row>
    <row r="40" spans="1:8" s="7" customFormat="1" ht="15">
      <c r="A40" s="261"/>
      <c r="B40" s="170" t="s">
        <v>508</v>
      </c>
      <c r="C40" s="20">
        <f>C38+1</f>
        <v>20</v>
      </c>
      <c r="D40" s="25" t="s">
        <v>494</v>
      </c>
      <c r="E40" s="21" t="s">
        <v>12</v>
      </c>
      <c r="F40" s="209">
        <v>6</v>
      </c>
      <c r="G40" s="230"/>
      <c r="H40" s="67"/>
    </row>
    <row r="41" spans="1:8" s="7" customFormat="1" ht="15">
      <c r="A41" s="261"/>
      <c r="B41" s="170" t="s">
        <v>508</v>
      </c>
      <c r="C41" s="20">
        <f>C40+1</f>
        <v>21</v>
      </c>
      <c r="D41" s="25" t="s">
        <v>470</v>
      </c>
      <c r="E41" s="21" t="s">
        <v>12</v>
      </c>
      <c r="F41" s="209">
        <v>2</v>
      </c>
      <c r="G41" s="230"/>
      <c r="H41" s="67"/>
    </row>
    <row r="42" spans="1:8" s="7" customFormat="1" ht="15">
      <c r="A42" s="261"/>
      <c r="B42" s="170" t="s">
        <v>508</v>
      </c>
      <c r="C42" s="20">
        <f>C41+1</f>
        <v>22</v>
      </c>
      <c r="D42" s="25" t="s">
        <v>476</v>
      </c>
      <c r="E42" s="21" t="s">
        <v>12</v>
      </c>
      <c r="F42" s="209">
        <v>2</v>
      </c>
      <c r="G42" s="230"/>
      <c r="H42" s="67"/>
    </row>
    <row r="43" spans="1:8" s="7" customFormat="1" ht="15">
      <c r="A43" s="261"/>
      <c r="B43" s="170" t="s">
        <v>508</v>
      </c>
      <c r="C43" s="20">
        <f>C42+1</f>
        <v>23</v>
      </c>
      <c r="D43" s="25" t="s">
        <v>499</v>
      </c>
      <c r="E43" s="21" t="s">
        <v>12</v>
      </c>
      <c r="F43" s="209">
        <v>1</v>
      </c>
      <c r="G43" s="230"/>
      <c r="H43" s="67"/>
    </row>
    <row r="44" spans="1:8" s="7" customFormat="1" ht="15">
      <c r="A44" s="261"/>
      <c r="B44" s="170"/>
      <c r="C44" s="20"/>
      <c r="D44" s="24" t="s">
        <v>509</v>
      </c>
      <c r="E44" s="21"/>
      <c r="F44" s="209"/>
      <c r="G44" s="230"/>
      <c r="H44" s="67"/>
    </row>
    <row r="45" spans="1:8" s="7" customFormat="1" ht="15">
      <c r="A45" s="261"/>
      <c r="B45" s="170" t="s">
        <v>508</v>
      </c>
      <c r="C45" s="20">
        <f>C43+1</f>
        <v>24</v>
      </c>
      <c r="D45" s="25" t="s">
        <v>510</v>
      </c>
      <c r="E45" s="21" t="s">
        <v>12</v>
      </c>
      <c r="F45" s="209">
        <v>1</v>
      </c>
      <c r="G45" s="230"/>
      <c r="H45" s="67"/>
    </row>
    <row r="46" spans="1:8" s="7" customFormat="1" ht="15">
      <c r="A46" s="261"/>
      <c r="B46" s="170"/>
      <c r="C46" s="20"/>
      <c r="D46" s="24" t="s">
        <v>500</v>
      </c>
      <c r="E46" s="21"/>
      <c r="F46" s="209"/>
      <c r="G46" s="230"/>
      <c r="H46" s="67"/>
    </row>
    <row r="47" spans="1:8" s="7" customFormat="1" ht="15">
      <c r="A47" s="261"/>
      <c r="B47" s="170" t="s">
        <v>508</v>
      </c>
      <c r="C47" s="20">
        <f>C45+1</f>
        <v>25</v>
      </c>
      <c r="D47" s="25" t="s">
        <v>501</v>
      </c>
      <c r="E47" s="21" t="s">
        <v>12</v>
      </c>
      <c r="F47" s="209">
        <v>1</v>
      </c>
      <c r="G47" s="230"/>
      <c r="H47" s="67"/>
    </row>
    <row r="48" spans="1:8" s="7" customFormat="1" ht="15">
      <c r="A48" s="261"/>
      <c r="B48" s="170"/>
      <c r="C48" s="20"/>
      <c r="D48" s="24" t="s">
        <v>679</v>
      </c>
      <c r="E48" s="21"/>
      <c r="F48" s="209"/>
      <c r="G48" s="230"/>
      <c r="H48" s="67"/>
    </row>
    <row r="49" spans="1:8" s="7" customFormat="1" ht="15">
      <c r="A49" s="261"/>
      <c r="B49" s="170" t="s">
        <v>508</v>
      </c>
      <c r="C49" s="20">
        <f>C47+1</f>
        <v>26</v>
      </c>
      <c r="D49" s="25" t="s">
        <v>511</v>
      </c>
      <c r="E49" s="21" t="s">
        <v>12</v>
      </c>
      <c r="F49" s="209">
        <v>4</v>
      </c>
      <c r="G49" s="230"/>
      <c r="H49" s="67"/>
    </row>
    <row r="50" spans="1:8" s="7" customFormat="1" ht="15">
      <c r="A50" s="261"/>
      <c r="B50" s="170"/>
      <c r="C50" s="20"/>
      <c r="D50" s="24" t="s">
        <v>40</v>
      </c>
      <c r="E50" s="21"/>
      <c r="F50" s="209"/>
      <c r="G50" s="230"/>
      <c r="H50" s="67"/>
    </row>
    <row r="51" spans="1:8" s="7" customFormat="1" ht="15">
      <c r="A51" s="261"/>
      <c r="B51" s="170" t="s">
        <v>508</v>
      </c>
      <c r="C51" s="20">
        <f>C49+1</f>
        <v>27</v>
      </c>
      <c r="D51" s="25" t="s">
        <v>371</v>
      </c>
      <c r="E51" s="21" t="s">
        <v>12</v>
      </c>
      <c r="F51" s="209">
        <v>2</v>
      </c>
      <c r="G51" s="230"/>
      <c r="H51" s="67"/>
    </row>
    <row r="52" spans="1:8" s="7" customFormat="1" ht="15">
      <c r="A52" s="261"/>
      <c r="B52" s="170"/>
      <c r="C52" s="20"/>
      <c r="D52" s="24" t="s">
        <v>454</v>
      </c>
      <c r="E52" s="21"/>
      <c r="F52" s="209"/>
      <c r="G52" s="230"/>
      <c r="H52" s="67"/>
    </row>
    <row r="53" spans="1:8" s="7" customFormat="1" ht="15">
      <c r="A53" s="261"/>
      <c r="B53" s="170" t="s">
        <v>508</v>
      </c>
      <c r="C53" s="20">
        <f>C49+1</f>
        <v>27</v>
      </c>
      <c r="D53" s="25" t="s">
        <v>36</v>
      </c>
      <c r="E53" s="21" t="s">
        <v>12</v>
      </c>
      <c r="F53" s="209">
        <v>16</v>
      </c>
      <c r="G53" s="230"/>
      <c r="H53" s="67"/>
    </row>
    <row r="54" spans="1:8" s="7" customFormat="1" ht="15.75" thickBot="1">
      <c r="A54" s="261"/>
      <c r="B54" s="170" t="s">
        <v>508</v>
      </c>
      <c r="C54" s="20">
        <f>C53+1</f>
        <v>28</v>
      </c>
      <c r="D54" s="25" t="s">
        <v>37</v>
      </c>
      <c r="E54" s="21" t="s">
        <v>12</v>
      </c>
      <c r="F54" s="209">
        <v>7</v>
      </c>
      <c r="G54" s="230"/>
      <c r="H54" s="67"/>
    </row>
    <row r="55" spans="1:8" s="7" customFormat="1" ht="27" customHeight="1" thickBot="1">
      <c r="A55" s="261"/>
      <c r="B55" s="268"/>
      <c r="C55" s="269"/>
      <c r="D55" s="270"/>
      <c r="E55" s="271"/>
      <c r="F55" s="272"/>
      <c r="G55" s="273" t="s">
        <v>1004</v>
      </c>
      <c r="H55" s="75">
        <f>SUM(H5:H54)</f>
        <v>0</v>
      </c>
    </row>
    <row r="56" spans="1:8" s="7" customFormat="1" ht="15">
      <c r="A56" s="261"/>
      <c r="B56" s="170"/>
      <c r="C56" s="20"/>
      <c r="D56" s="167" t="s">
        <v>34</v>
      </c>
      <c r="E56" s="21"/>
      <c r="F56" s="209"/>
      <c r="G56" s="230"/>
      <c r="H56" s="67"/>
    </row>
    <row r="57" spans="1:8" s="7" customFormat="1" ht="30">
      <c r="A57" s="261"/>
      <c r="B57" s="170"/>
      <c r="C57" s="20"/>
      <c r="D57" s="24" t="s">
        <v>456</v>
      </c>
      <c r="E57" s="21"/>
      <c r="F57" s="209"/>
      <c r="G57" s="230"/>
      <c r="H57" s="67"/>
    </row>
    <row r="58" spans="1:8" s="7" customFormat="1" ht="15">
      <c r="A58" s="261"/>
      <c r="B58" s="170" t="s">
        <v>508</v>
      </c>
      <c r="C58" s="20">
        <f>C54+1</f>
        <v>29</v>
      </c>
      <c r="D58" s="25" t="s">
        <v>35</v>
      </c>
      <c r="E58" s="21" t="s">
        <v>14</v>
      </c>
      <c r="F58" s="209">
        <v>14</v>
      </c>
      <c r="G58" s="230"/>
      <c r="H58" s="67"/>
    </row>
    <row r="59" spans="1:8" s="7" customFormat="1" ht="45">
      <c r="A59" s="261"/>
      <c r="B59" s="170"/>
      <c r="C59" s="20"/>
      <c r="D59" s="24" t="s">
        <v>502</v>
      </c>
      <c r="E59" s="21"/>
      <c r="F59" s="209"/>
      <c r="G59" s="230"/>
      <c r="H59" s="67"/>
    </row>
    <row r="60" spans="1:8" s="7" customFormat="1" ht="15">
      <c r="A60" s="261"/>
      <c r="B60" s="170" t="s">
        <v>508</v>
      </c>
      <c r="C60" s="20">
        <f>C58+1</f>
        <v>30</v>
      </c>
      <c r="D60" s="25" t="s">
        <v>35</v>
      </c>
      <c r="E60" s="21" t="s">
        <v>14</v>
      </c>
      <c r="F60" s="209">
        <v>7</v>
      </c>
      <c r="G60" s="230"/>
      <c r="H60" s="67"/>
    </row>
    <row r="61" spans="1:8" s="7" customFormat="1" ht="30">
      <c r="A61" s="261"/>
      <c r="B61" s="170"/>
      <c r="C61" s="20"/>
      <c r="D61" s="24" t="s">
        <v>503</v>
      </c>
      <c r="E61" s="21"/>
      <c r="F61" s="209"/>
      <c r="G61" s="230"/>
      <c r="H61" s="67"/>
    </row>
    <row r="62" spans="1:8" s="7" customFormat="1" ht="15">
      <c r="A62" s="261"/>
      <c r="B62" s="170" t="s">
        <v>508</v>
      </c>
      <c r="C62" s="20">
        <f>C60+1</f>
        <v>31</v>
      </c>
      <c r="D62" s="25" t="s">
        <v>35</v>
      </c>
      <c r="E62" s="21" t="s">
        <v>14</v>
      </c>
      <c r="F62" s="209">
        <v>1</v>
      </c>
      <c r="G62" s="230"/>
      <c r="H62" s="67"/>
    </row>
    <row r="63" spans="1:8" s="7" customFormat="1" ht="45">
      <c r="A63" s="261"/>
      <c r="B63" s="208" t="s">
        <v>508</v>
      </c>
      <c r="C63" s="205">
        <f>C62+1</f>
        <v>32</v>
      </c>
      <c r="D63" s="219" t="s">
        <v>678</v>
      </c>
      <c r="E63" s="187" t="s">
        <v>14</v>
      </c>
      <c r="F63" s="209">
        <v>1</v>
      </c>
      <c r="G63" s="230"/>
      <c r="H63" s="67"/>
    </row>
    <row r="64" spans="1:8" s="7" customFormat="1" ht="15">
      <c r="A64" s="261"/>
      <c r="B64" s="170"/>
      <c r="C64" s="20"/>
      <c r="D64" s="145" t="s">
        <v>15</v>
      </c>
      <c r="E64" s="21"/>
      <c r="F64" s="209"/>
      <c r="G64" s="230"/>
      <c r="H64" s="67"/>
    </row>
    <row r="65" spans="1:8" s="7" customFormat="1" ht="15">
      <c r="A65" s="261"/>
      <c r="B65" s="170"/>
      <c r="C65" s="20"/>
      <c r="D65" s="26" t="s">
        <v>427</v>
      </c>
      <c r="E65" s="28"/>
      <c r="F65" s="209"/>
      <c r="G65" s="230"/>
      <c r="H65" s="67"/>
    </row>
    <row r="66" spans="1:8" s="7" customFormat="1" ht="15">
      <c r="A66" s="261"/>
      <c r="B66" s="170" t="s">
        <v>508</v>
      </c>
      <c r="C66" s="20">
        <f>C63+1</f>
        <v>33</v>
      </c>
      <c r="D66" s="14" t="s">
        <v>9</v>
      </c>
      <c r="E66" s="28" t="s">
        <v>14</v>
      </c>
      <c r="F66" s="209">
        <v>11</v>
      </c>
      <c r="G66" s="230"/>
      <c r="H66" s="67"/>
    </row>
    <row r="67" spans="1:8" s="7" customFormat="1" ht="15">
      <c r="A67" s="261"/>
      <c r="B67" s="170"/>
      <c r="C67" s="20"/>
      <c r="D67" s="26" t="s">
        <v>477</v>
      </c>
      <c r="E67" s="28"/>
      <c r="F67" s="209"/>
      <c r="G67" s="230"/>
      <c r="H67" s="67"/>
    </row>
    <row r="68" spans="1:8" s="7" customFormat="1" ht="15">
      <c r="A68" s="261"/>
      <c r="B68" s="170" t="s">
        <v>508</v>
      </c>
      <c r="C68" s="20">
        <f>C66+1</f>
        <v>34</v>
      </c>
      <c r="D68" s="14" t="s">
        <v>9</v>
      </c>
      <c r="E68" s="28" t="s">
        <v>14</v>
      </c>
      <c r="F68" s="209">
        <v>1</v>
      </c>
      <c r="G68" s="230"/>
      <c r="H68" s="67"/>
    </row>
    <row r="69" spans="1:8" s="7" customFormat="1" ht="15">
      <c r="A69" s="261"/>
      <c r="B69" s="170"/>
      <c r="C69" s="13"/>
      <c r="D69" s="241" t="s">
        <v>422</v>
      </c>
      <c r="E69" s="28"/>
      <c r="F69" s="209"/>
      <c r="G69" s="230"/>
      <c r="H69" s="67"/>
    </row>
    <row r="70" spans="1:8" s="7" customFormat="1" ht="15">
      <c r="A70" s="261"/>
      <c r="B70" s="170" t="s">
        <v>508</v>
      </c>
      <c r="C70" s="13">
        <f>C68+1</f>
        <v>35</v>
      </c>
      <c r="D70" s="14" t="s">
        <v>423</v>
      </c>
      <c r="E70" s="28" t="s">
        <v>14</v>
      </c>
      <c r="F70" s="209">
        <v>7</v>
      </c>
      <c r="G70" s="230"/>
      <c r="H70" s="67"/>
    </row>
    <row r="71" spans="1:8" s="7" customFormat="1" ht="15">
      <c r="A71" s="261"/>
      <c r="B71" s="170"/>
      <c r="C71" s="109"/>
      <c r="D71" s="24" t="s">
        <v>419</v>
      </c>
      <c r="E71" s="163"/>
      <c r="F71" s="209"/>
      <c r="G71" s="230"/>
      <c r="H71" s="67"/>
    </row>
    <row r="72" spans="1:8" s="7" customFormat="1" ht="30">
      <c r="A72" s="261"/>
      <c r="B72" s="170" t="s">
        <v>508</v>
      </c>
      <c r="C72" s="154">
        <f>C68+1</f>
        <v>35</v>
      </c>
      <c r="D72" s="226" t="s">
        <v>607</v>
      </c>
      <c r="E72" s="153" t="s">
        <v>14</v>
      </c>
      <c r="F72" s="209">
        <v>12</v>
      </c>
      <c r="G72" s="230"/>
      <c r="H72" s="67"/>
    </row>
    <row r="73" spans="1:8" s="7" customFormat="1" ht="31.5">
      <c r="A73" s="261"/>
      <c r="B73" s="170" t="s">
        <v>508</v>
      </c>
      <c r="C73" s="13">
        <f>C72+1</f>
        <v>36</v>
      </c>
      <c r="D73" s="14" t="s">
        <v>418</v>
      </c>
      <c r="E73" s="153" t="s">
        <v>14</v>
      </c>
      <c r="F73" s="209">
        <v>7</v>
      </c>
      <c r="G73" s="230"/>
      <c r="H73" s="67"/>
    </row>
    <row r="74" spans="1:8" s="7" customFormat="1" ht="15">
      <c r="A74" s="261"/>
      <c r="B74" s="170"/>
      <c r="C74" s="20"/>
      <c r="D74" s="145" t="s">
        <v>21</v>
      </c>
      <c r="E74" s="28"/>
      <c r="F74" s="209"/>
      <c r="G74" s="230"/>
      <c r="H74" s="67"/>
    </row>
    <row r="75" spans="1:8" s="7" customFormat="1" ht="15">
      <c r="A75" s="261"/>
      <c r="B75" s="170"/>
      <c r="C75" s="13"/>
      <c r="D75" s="26" t="s">
        <v>22</v>
      </c>
      <c r="E75" s="28"/>
      <c r="F75" s="209"/>
      <c r="G75" s="230"/>
      <c r="H75" s="67"/>
    </row>
    <row r="76" spans="1:8" s="7" customFormat="1" ht="15">
      <c r="A76" s="261"/>
      <c r="B76" s="170" t="s">
        <v>508</v>
      </c>
      <c r="C76" s="20">
        <f>C73+1</f>
        <v>37</v>
      </c>
      <c r="D76" s="25" t="s">
        <v>27</v>
      </c>
      <c r="E76" s="21" t="s">
        <v>24</v>
      </c>
      <c r="F76" s="209">
        <v>10</v>
      </c>
      <c r="G76" s="230"/>
      <c r="H76" s="67"/>
    </row>
    <row r="77" spans="1:8" s="7" customFormat="1" ht="15">
      <c r="A77" s="261"/>
      <c r="B77" s="170" t="s">
        <v>508</v>
      </c>
      <c r="C77" s="20">
        <f>C76+1</f>
        <v>38</v>
      </c>
      <c r="D77" s="25" t="s">
        <v>23</v>
      </c>
      <c r="E77" s="21" t="s">
        <v>24</v>
      </c>
      <c r="F77" s="209">
        <v>2</v>
      </c>
      <c r="G77" s="230"/>
      <c r="H77" s="67"/>
    </row>
    <row r="78" spans="1:8" s="7" customFormat="1" ht="15">
      <c r="A78" s="261"/>
      <c r="B78" s="170" t="s">
        <v>508</v>
      </c>
      <c r="C78" s="20">
        <f>C77+1</f>
        <v>39</v>
      </c>
      <c r="D78" s="25" t="s">
        <v>25</v>
      </c>
      <c r="E78" s="21" t="s">
        <v>24</v>
      </c>
      <c r="F78" s="209">
        <v>27</v>
      </c>
      <c r="G78" s="230"/>
      <c r="H78" s="67"/>
    </row>
    <row r="79" spans="1:8" s="7" customFormat="1" ht="15">
      <c r="A79" s="261"/>
      <c r="B79" s="170" t="s">
        <v>508</v>
      </c>
      <c r="C79" s="20">
        <f>C78+1</f>
        <v>40</v>
      </c>
      <c r="D79" s="25" t="s">
        <v>29</v>
      </c>
      <c r="E79" s="21" t="s">
        <v>24</v>
      </c>
      <c r="F79" s="209">
        <v>22</v>
      </c>
      <c r="G79" s="230"/>
      <c r="H79" s="67"/>
    </row>
    <row r="80" spans="1:8" s="7" customFormat="1" ht="15">
      <c r="A80" s="261"/>
      <c r="B80" s="170" t="s">
        <v>508</v>
      </c>
      <c r="C80" s="20">
        <f>C79+1</f>
        <v>41</v>
      </c>
      <c r="D80" s="25" t="s">
        <v>722</v>
      </c>
      <c r="E80" s="21" t="s">
        <v>24</v>
      </c>
      <c r="F80" s="209">
        <v>7</v>
      </c>
      <c r="G80" s="230"/>
      <c r="H80" s="67"/>
    </row>
    <row r="81" spans="1:8" s="7" customFormat="1" ht="15">
      <c r="A81" s="261"/>
      <c r="B81" s="170"/>
      <c r="C81" s="20"/>
      <c r="D81" s="24" t="s">
        <v>472</v>
      </c>
      <c r="E81" s="21"/>
      <c r="F81" s="209"/>
      <c r="G81" s="230"/>
      <c r="H81" s="67"/>
    </row>
    <row r="82" spans="1:8" s="7" customFormat="1" ht="15">
      <c r="A82" s="261"/>
      <c r="B82" s="170" t="s">
        <v>508</v>
      </c>
      <c r="C82" s="13">
        <f>C80+1</f>
        <v>42</v>
      </c>
      <c r="D82" s="25" t="s">
        <v>458</v>
      </c>
      <c r="E82" s="21" t="s">
        <v>466</v>
      </c>
      <c r="F82" s="209">
        <v>1</v>
      </c>
      <c r="G82" s="230"/>
      <c r="H82" s="67"/>
    </row>
    <row r="83" spans="1:8" s="7" customFormat="1" ht="15">
      <c r="A83" s="261"/>
      <c r="B83" s="170"/>
      <c r="C83" s="13"/>
      <c r="D83" s="26" t="s">
        <v>122</v>
      </c>
      <c r="E83" s="28"/>
      <c r="F83" s="209"/>
      <c r="G83" s="230"/>
      <c r="H83" s="67"/>
    </row>
    <row r="84" spans="1:8" s="7" customFormat="1" ht="15">
      <c r="A84" s="261"/>
      <c r="B84" s="170" t="s">
        <v>508</v>
      </c>
      <c r="C84" s="13">
        <f>C82+1</f>
        <v>43</v>
      </c>
      <c r="D84" s="14" t="s">
        <v>580</v>
      </c>
      <c r="E84" s="28" t="s">
        <v>12</v>
      </c>
      <c r="F84" s="209">
        <v>2</v>
      </c>
      <c r="G84" s="230"/>
      <c r="H84" s="67"/>
    </row>
    <row r="85" spans="1:8" s="7" customFormat="1" ht="15">
      <c r="A85" s="261"/>
      <c r="B85" s="170"/>
      <c r="C85" s="13"/>
      <c r="D85" s="83" t="s">
        <v>631</v>
      </c>
      <c r="E85" s="28"/>
      <c r="F85" s="29"/>
      <c r="G85" s="230"/>
      <c r="H85" s="67"/>
    </row>
    <row r="86" spans="1:8" s="7" customFormat="1" ht="15">
      <c r="A86" s="261"/>
      <c r="B86" s="170"/>
      <c r="C86" s="13"/>
      <c r="D86" s="145" t="s">
        <v>8</v>
      </c>
      <c r="E86" s="28"/>
      <c r="F86" s="29"/>
      <c r="G86" s="230"/>
      <c r="H86" s="67"/>
    </row>
    <row r="87" spans="1:8" s="7" customFormat="1" ht="45">
      <c r="A87" s="261"/>
      <c r="B87" s="170"/>
      <c r="C87" s="13"/>
      <c r="D87" s="26" t="s">
        <v>479</v>
      </c>
      <c r="E87" s="28"/>
      <c r="F87" s="38"/>
      <c r="G87" s="230"/>
      <c r="H87" s="67"/>
    </row>
    <row r="88" spans="1:9" s="7" customFormat="1" ht="15">
      <c r="A88" s="261"/>
      <c r="B88" s="170" t="s">
        <v>508</v>
      </c>
      <c r="C88" s="13">
        <f>C84+1</f>
        <v>44</v>
      </c>
      <c r="D88" s="14" t="s">
        <v>16</v>
      </c>
      <c r="E88" s="28" t="s">
        <v>10</v>
      </c>
      <c r="F88" s="38">
        <v>80.5</v>
      </c>
      <c r="G88" s="230"/>
      <c r="H88" s="67"/>
      <c r="I88" s="169"/>
    </row>
    <row r="89" spans="1:9" s="7" customFormat="1" ht="45">
      <c r="A89" s="261"/>
      <c r="B89" s="170"/>
      <c r="C89" s="13"/>
      <c r="D89" s="26" t="s">
        <v>512</v>
      </c>
      <c r="E89" s="28"/>
      <c r="F89" s="38"/>
      <c r="G89" s="230"/>
      <c r="H89" s="67"/>
      <c r="I89" s="169"/>
    </row>
    <row r="90" spans="1:9" s="7" customFormat="1" ht="15">
      <c r="A90" s="261"/>
      <c r="B90" s="170" t="s">
        <v>508</v>
      </c>
      <c r="C90" s="13">
        <f>C88+1</f>
        <v>45</v>
      </c>
      <c r="D90" s="14" t="s">
        <v>16</v>
      </c>
      <c r="E90" s="28" t="s">
        <v>10</v>
      </c>
      <c r="F90" s="38">
        <v>33.1</v>
      </c>
      <c r="G90" s="230"/>
      <c r="H90" s="67"/>
      <c r="I90" s="169"/>
    </row>
    <row r="91" spans="1:9" s="7" customFormat="1" ht="15">
      <c r="A91" s="261"/>
      <c r="B91" s="170" t="s">
        <v>508</v>
      </c>
      <c r="C91" s="13">
        <f>C90+1</f>
        <v>46</v>
      </c>
      <c r="D91" s="14" t="s">
        <v>9</v>
      </c>
      <c r="E91" s="28" t="s">
        <v>10</v>
      </c>
      <c r="F91" s="38">
        <v>16</v>
      </c>
      <c r="G91" s="230"/>
      <c r="H91" s="67"/>
      <c r="I91" s="169"/>
    </row>
    <row r="92" spans="1:9" s="7" customFormat="1" ht="45">
      <c r="A92" s="261"/>
      <c r="B92" s="170"/>
      <c r="C92" s="13"/>
      <c r="D92" s="26" t="s">
        <v>603</v>
      </c>
      <c r="E92" s="28"/>
      <c r="F92" s="38"/>
      <c r="G92" s="230"/>
      <c r="H92" s="67"/>
      <c r="I92" s="169"/>
    </row>
    <row r="93" spans="1:9" s="7" customFormat="1" ht="15">
      <c r="A93" s="261"/>
      <c r="B93" s="170" t="s">
        <v>508</v>
      </c>
      <c r="C93" s="13">
        <f>C91+1</f>
        <v>47</v>
      </c>
      <c r="D93" s="14" t="s">
        <v>16</v>
      </c>
      <c r="E93" s="28" t="s">
        <v>10</v>
      </c>
      <c r="F93" s="38">
        <v>241</v>
      </c>
      <c r="G93" s="230"/>
      <c r="H93" s="67"/>
      <c r="I93" s="169"/>
    </row>
    <row r="94" spans="1:9" s="7" customFormat="1" ht="15">
      <c r="A94" s="261"/>
      <c r="B94" s="170" t="s">
        <v>508</v>
      </c>
      <c r="C94" s="13">
        <f>C93+1</f>
        <v>48</v>
      </c>
      <c r="D94" s="14" t="s">
        <v>9</v>
      </c>
      <c r="E94" s="28" t="s">
        <v>10</v>
      </c>
      <c r="F94" s="38">
        <v>71</v>
      </c>
      <c r="G94" s="230"/>
      <c r="H94" s="67"/>
      <c r="I94" s="169"/>
    </row>
    <row r="95" spans="1:9" s="7" customFormat="1" ht="45">
      <c r="A95" s="261"/>
      <c r="B95" s="170" t="s">
        <v>508</v>
      </c>
      <c r="C95" s="13"/>
      <c r="D95" s="26" t="s">
        <v>605</v>
      </c>
      <c r="E95" s="28"/>
      <c r="F95" s="38"/>
      <c r="G95" s="230"/>
      <c r="H95" s="67"/>
      <c r="I95" s="169"/>
    </row>
    <row r="96" spans="1:9" s="7" customFormat="1" ht="15">
      <c r="A96" s="261"/>
      <c r="B96" s="170" t="s">
        <v>508</v>
      </c>
      <c r="C96" s="13">
        <f>C94+1</f>
        <v>49</v>
      </c>
      <c r="D96" s="14" t="s">
        <v>513</v>
      </c>
      <c r="E96" s="28" t="s">
        <v>10</v>
      </c>
      <c r="F96" s="38">
        <v>207.2</v>
      </c>
      <c r="G96" s="230"/>
      <c r="H96" s="67"/>
      <c r="I96" s="169"/>
    </row>
    <row r="97" spans="1:9" s="7" customFormat="1" ht="15">
      <c r="A97" s="261"/>
      <c r="B97" s="170" t="s">
        <v>508</v>
      </c>
      <c r="C97" s="13">
        <f>C96+1</f>
        <v>50</v>
      </c>
      <c r="D97" s="14" t="s">
        <v>166</v>
      </c>
      <c r="E97" s="28" t="s">
        <v>10</v>
      </c>
      <c r="F97" s="38">
        <v>9</v>
      </c>
      <c r="G97" s="230"/>
      <c r="H97" s="67"/>
      <c r="I97" s="169"/>
    </row>
    <row r="98" spans="1:8" s="7" customFormat="1" ht="15">
      <c r="A98" s="261"/>
      <c r="B98" s="170"/>
      <c r="C98" s="13"/>
      <c r="D98" s="145" t="s">
        <v>11</v>
      </c>
      <c r="E98" s="28"/>
      <c r="F98" s="38"/>
      <c r="G98" s="230"/>
      <c r="H98" s="67"/>
    </row>
    <row r="99" spans="1:8" s="7" customFormat="1" ht="15">
      <c r="A99" s="261"/>
      <c r="B99" s="170"/>
      <c r="C99" s="13"/>
      <c r="D99" s="145" t="s">
        <v>461</v>
      </c>
      <c r="E99" s="28"/>
      <c r="F99" s="38"/>
      <c r="G99" s="230"/>
      <c r="H99" s="67"/>
    </row>
    <row r="100" spans="1:8" s="7" customFormat="1" ht="15">
      <c r="A100" s="261"/>
      <c r="B100" s="170"/>
      <c r="C100" s="13"/>
      <c r="D100" s="26" t="s">
        <v>462</v>
      </c>
      <c r="E100" s="28"/>
      <c r="F100" s="29"/>
      <c r="G100" s="230"/>
      <c r="H100" s="67"/>
    </row>
    <row r="101" spans="1:9" s="7" customFormat="1" ht="15">
      <c r="A101" s="261"/>
      <c r="B101" s="170" t="s">
        <v>508</v>
      </c>
      <c r="C101" s="13">
        <f>C97+1</f>
        <v>51</v>
      </c>
      <c r="D101" s="14" t="s">
        <v>20</v>
      </c>
      <c r="E101" s="28" t="s">
        <v>12</v>
      </c>
      <c r="F101" s="29">
        <v>23</v>
      </c>
      <c r="G101" s="230"/>
      <c r="H101" s="67"/>
      <c r="I101" s="173"/>
    </row>
    <row r="102" spans="1:9" s="7" customFormat="1" ht="15">
      <c r="A102" s="261"/>
      <c r="B102" s="170"/>
      <c r="C102" s="13"/>
      <c r="D102" s="26" t="s">
        <v>800</v>
      </c>
      <c r="E102" s="28"/>
      <c r="F102" s="29"/>
      <c r="G102" s="230"/>
      <c r="H102" s="67"/>
      <c r="I102" s="173"/>
    </row>
    <row r="103" spans="1:9" s="7" customFormat="1" ht="15">
      <c r="A103" s="261"/>
      <c r="B103" s="170" t="s">
        <v>508</v>
      </c>
      <c r="C103" s="13">
        <f>C101+1</f>
        <v>52</v>
      </c>
      <c r="D103" s="14" t="s">
        <v>20</v>
      </c>
      <c r="E103" s="28" t="s">
        <v>12</v>
      </c>
      <c r="F103" s="29">
        <v>9</v>
      </c>
      <c r="G103" s="230"/>
      <c r="H103" s="67"/>
      <c r="I103" s="173"/>
    </row>
    <row r="104" spans="1:9" s="7" customFormat="1" ht="15">
      <c r="A104" s="261"/>
      <c r="B104" s="170" t="s">
        <v>508</v>
      </c>
      <c r="C104" s="13">
        <f>C103+1</f>
        <v>53</v>
      </c>
      <c r="D104" s="14" t="s">
        <v>514</v>
      </c>
      <c r="E104" s="28" t="s">
        <v>12</v>
      </c>
      <c r="F104" s="29">
        <v>4</v>
      </c>
      <c r="G104" s="230"/>
      <c r="H104" s="67"/>
      <c r="I104" s="173"/>
    </row>
    <row r="105" spans="1:9" s="7" customFormat="1" ht="15">
      <c r="A105" s="261"/>
      <c r="B105" s="170" t="s">
        <v>508</v>
      </c>
      <c r="C105" s="13">
        <f>C104+1</f>
        <v>54</v>
      </c>
      <c r="D105" s="14" t="s">
        <v>313</v>
      </c>
      <c r="E105" s="28" t="s">
        <v>12</v>
      </c>
      <c r="F105" s="29">
        <v>10</v>
      </c>
      <c r="G105" s="230"/>
      <c r="H105" s="67"/>
      <c r="I105" s="173"/>
    </row>
    <row r="106" spans="1:9" s="7" customFormat="1" ht="15">
      <c r="A106" s="261"/>
      <c r="B106" s="170" t="s">
        <v>508</v>
      </c>
      <c r="C106" s="13">
        <f>C105+1</f>
        <v>55</v>
      </c>
      <c r="D106" s="14" t="s">
        <v>28</v>
      </c>
      <c r="E106" s="28" t="s">
        <v>12</v>
      </c>
      <c r="F106" s="29">
        <v>14</v>
      </c>
      <c r="G106" s="230"/>
      <c r="H106" s="67"/>
      <c r="I106" s="173"/>
    </row>
    <row r="107" spans="1:9" s="7" customFormat="1" ht="15">
      <c r="A107" s="261"/>
      <c r="B107" s="170"/>
      <c r="C107" s="13"/>
      <c r="D107" s="26" t="s">
        <v>307</v>
      </c>
      <c r="E107" s="28"/>
      <c r="F107" s="29"/>
      <c r="G107" s="230"/>
      <c r="H107" s="67"/>
      <c r="I107" s="173"/>
    </row>
    <row r="108" spans="1:9" s="7" customFormat="1" ht="15">
      <c r="A108" s="261"/>
      <c r="B108" s="170" t="s">
        <v>508</v>
      </c>
      <c r="C108" s="13">
        <f>C106+1</f>
        <v>56</v>
      </c>
      <c r="D108" s="14" t="s">
        <v>1034</v>
      </c>
      <c r="E108" s="28" t="s">
        <v>14</v>
      </c>
      <c r="F108" s="29">
        <v>3</v>
      </c>
      <c r="G108" s="230"/>
      <c r="H108" s="67"/>
      <c r="I108" s="173"/>
    </row>
    <row r="109" spans="1:9" s="7" customFormat="1" ht="15">
      <c r="A109" s="261"/>
      <c r="B109" s="170" t="s">
        <v>508</v>
      </c>
      <c r="C109" s="13">
        <f>C108+1</f>
        <v>57</v>
      </c>
      <c r="D109" s="14" t="s">
        <v>1035</v>
      </c>
      <c r="E109" s="28" t="s">
        <v>14</v>
      </c>
      <c r="F109" s="29">
        <v>1</v>
      </c>
      <c r="G109" s="230"/>
      <c r="H109" s="67"/>
      <c r="I109" s="173"/>
    </row>
    <row r="110" spans="1:9" s="7" customFormat="1" ht="15">
      <c r="A110" s="261"/>
      <c r="B110" s="170"/>
      <c r="C110" s="13"/>
      <c r="D110" s="26" t="s">
        <v>157</v>
      </c>
      <c r="E110" s="28"/>
      <c r="F110" s="29"/>
      <c r="G110" s="230"/>
      <c r="H110" s="67"/>
      <c r="I110" s="173"/>
    </row>
    <row r="111" spans="1:9" s="7" customFormat="1" ht="15">
      <c r="A111" s="261"/>
      <c r="B111" s="170" t="s">
        <v>508</v>
      </c>
      <c r="C111" s="13">
        <f>C109+1</f>
        <v>58</v>
      </c>
      <c r="D111" s="14" t="s">
        <v>20</v>
      </c>
      <c r="E111" s="28" t="s">
        <v>12</v>
      </c>
      <c r="F111" s="29">
        <v>3</v>
      </c>
      <c r="G111" s="230"/>
      <c r="H111" s="67"/>
      <c r="I111" s="173"/>
    </row>
    <row r="112" spans="1:9" s="7" customFormat="1" ht="15.75" thickBot="1">
      <c r="A112" s="261"/>
      <c r="B112" s="170" t="s">
        <v>508</v>
      </c>
      <c r="C112" s="13">
        <f>C111+1</f>
        <v>59</v>
      </c>
      <c r="D112" s="14" t="s">
        <v>514</v>
      </c>
      <c r="E112" s="28" t="s">
        <v>12</v>
      </c>
      <c r="F112" s="29">
        <v>1</v>
      </c>
      <c r="G112" s="230"/>
      <c r="H112" s="67"/>
      <c r="I112" s="173"/>
    </row>
    <row r="113" spans="1:9" s="7" customFormat="1" ht="27" customHeight="1" thickBot="1">
      <c r="A113" s="261"/>
      <c r="B113" s="268"/>
      <c r="C113" s="269"/>
      <c r="D113" s="270"/>
      <c r="E113" s="271"/>
      <c r="F113" s="272"/>
      <c r="G113" s="273" t="s">
        <v>1005</v>
      </c>
      <c r="H113" s="75">
        <f>SUM(H56:H112)</f>
        <v>0</v>
      </c>
      <c r="I113" s="173"/>
    </row>
    <row r="114" spans="1:8" s="7" customFormat="1" ht="15">
      <c r="A114" s="261"/>
      <c r="B114" s="170"/>
      <c r="C114" s="13"/>
      <c r="D114" s="145" t="s">
        <v>15</v>
      </c>
      <c r="E114" s="28"/>
      <c r="F114" s="29"/>
      <c r="G114" s="230"/>
      <c r="H114" s="67"/>
    </row>
    <row r="115" spans="1:8" s="7" customFormat="1" ht="15">
      <c r="A115" s="261"/>
      <c r="B115" s="170"/>
      <c r="C115" s="13"/>
      <c r="D115" s="26" t="s">
        <v>463</v>
      </c>
      <c r="E115" s="28"/>
      <c r="F115" s="29"/>
      <c r="G115" s="230"/>
      <c r="H115" s="67"/>
    </row>
    <row r="116" spans="1:8" s="7" customFormat="1" ht="15">
      <c r="A116" s="261"/>
      <c r="B116" s="170" t="s">
        <v>508</v>
      </c>
      <c r="C116" s="13">
        <f>C112+1</f>
        <v>60</v>
      </c>
      <c r="D116" s="14" t="s">
        <v>16</v>
      </c>
      <c r="E116" s="28" t="s">
        <v>14</v>
      </c>
      <c r="F116" s="29">
        <v>8</v>
      </c>
      <c r="G116" s="230"/>
      <c r="H116" s="67"/>
    </row>
    <row r="117" spans="1:8" s="7" customFormat="1" ht="15">
      <c r="A117" s="261"/>
      <c r="B117" s="170" t="s">
        <v>508</v>
      </c>
      <c r="C117" s="13">
        <f>C116+1</f>
        <v>61</v>
      </c>
      <c r="D117" s="14" t="s">
        <v>9</v>
      </c>
      <c r="E117" s="28" t="s">
        <v>14</v>
      </c>
      <c r="F117" s="29">
        <v>4</v>
      </c>
      <c r="G117" s="230"/>
      <c r="H117" s="67"/>
    </row>
    <row r="118" spans="1:8" s="7" customFormat="1" ht="15">
      <c r="A118" s="261"/>
      <c r="B118" s="170"/>
      <c r="C118" s="13"/>
      <c r="D118" s="26" t="s">
        <v>427</v>
      </c>
      <c r="E118" s="28"/>
      <c r="F118" s="29"/>
      <c r="G118" s="230"/>
      <c r="H118" s="67"/>
    </row>
    <row r="119" spans="1:9" s="7" customFormat="1" ht="15">
      <c r="A119" s="261"/>
      <c r="B119" s="170" t="s">
        <v>508</v>
      </c>
      <c r="C119" s="13">
        <f>C117+1</f>
        <v>62</v>
      </c>
      <c r="D119" s="14" t="s">
        <v>16</v>
      </c>
      <c r="E119" s="28" t="s">
        <v>14</v>
      </c>
      <c r="F119" s="29">
        <v>7</v>
      </c>
      <c r="G119" s="230"/>
      <c r="H119" s="67"/>
      <c r="I119" s="173"/>
    </row>
    <row r="120" spans="1:9" s="7" customFormat="1" ht="60">
      <c r="A120" s="261"/>
      <c r="B120" s="170"/>
      <c r="C120" s="13"/>
      <c r="D120" s="26" t="s">
        <v>675</v>
      </c>
      <c r="E120" s="28"/>
      <c r="F120" s="29"/>
      <c r="G120" s="230"/>
      <c r="H120" s="67"/>
      <c r="I120" s="173"/>
    </row>
    <row r="121" spans="1:9" s="7" customFormat="1" ht="15">
      <c r="A121" s="261"/>
      <c r="B121" s="170" t="s">
        <v>508</v>
      </c>
      <c r="C121" s="13">
        <f>C119+1</f>
        <v>63</v>
      </c>
      <c r="D121" s="14" t="s">
        <v>26</v>
      </c>
      <c r="E121" s="28" t="s">
        <v>14</v>
      </c>
      <c r="F121" s="29">
        <v>6</v>
      </c>
      <c r="G121" s="230"/>
      <c r="H121" s="67"/>
      <c r="I121" s="173"/>
    </row>
    <row r="122" spans="1:9" s="7" customFormat="1" ht="15">
      <c r="A122" s="261"/>
      <c r="B122" s="170"/>
      <c r="C122" s="109"/>
      <c r="D122" s="24" t="s">
        <v>419</v>
      </c>
      <c r="E122" s="163"/>
      <c r="F122" s="29"/>
      <c r="G122" s="230"/>
      <c r="H122" s="67"/>
      <c r="I122" s="173"/>
    </row>
    <row r="123" spans="1:9" s="7" customFormat="1" ht="30">
      <c r="A123" s="261"/>
      <c r="B123" s="170" t="s">
        <v>508</v>
      </c>
      <c r="C123" s="13">
        <f>C121+1</f>
        <v>64</v>
      </c>
      <c r="D123" s="226" t="s">
        <v>607</v>
      </c>
      <c r="E123" s="153" t="s">
        <v>14</v>
      </c>
      <c r="F123" s="29">
        <v>13</v>
      </c>
      <c r="G123" s="230"/>
      <c r="H123" s="67"/>
      <c r="I123" s="173"/>
    </row>
    <row r="124" spans="1:9" s="7" customFormat="1" ht="31.5">
      <c r="A124" s="261"/>
      <c r="B124" s="170" t="s">
        <v>508</v>
      </c>
      <c r="C124" s="13">
        <f>C123+1</f>
        <v>65</v>
      </c>
      <c r="D124" s="14" t="s">
        <v>418</v>
      </c>
      <c r="E124" s="153" t="s">
        <v>14</v>
      </c>
      <c r="F124" s="29">
        <v>12</v>
      </c>
      <c r="G124" s="230"/>
      <c r="H124" s="67"/>
      <c r="I124" s="173"/>
    </row>
    <row r="125" spans="1:8" ht="15">
      <c r="A125" s="181"/>
      <c r="B125" s="170"/>
      <c r="C125" s="13"/>
      <c r="D125" s="145" t="s">
        <v>21</v>
      </c>
      <c r="E125" s="28"/>
      <c r="F125" s="29"/>
      <c r="G125" s="176"/>
      <c r="H125" s="177"/>
    </row>
    <row r="126" spans="1:8" ht="15">
      <c r="A126" s="181"/>
      <c r="B126" s="170"/>
      <c r="C126" s="13"/>
      <c r="D126" s="26" t="s">
        <v>22</v>
      </c>
      <c r="E126" s="28"/>
      <c r="F126" s="29"/>
      <c r="G126" s="176"/>
      <c r="H126" s="177"/>
    </row>
    <row r="127" spans="1:9" ht="15">
      <c r="A127" s="181"/>
      <c r="B127" s="170" t="s">
        <v>508</v>
      </c>
      <c r="C127" s="20">
        <f>C124+1</f>
        <v>66</v>
      </c>
      <c r="D127" s="25" t="s">
        <v>27</v>
      </c>
      <c r="E127" s="21" t="s">
        <v>24</v>
      </c>
      <c r="F127" s="29">
        <v>7</v>
      </c>
      <c r="G127" s="176"/>
      <c r="H127" s="177"/>
      <c r="I127" s="179"/>
    </row>
    <row r="128" spans="1:9" ht="15">
      <c r="A128" s="181"/>
      <c r="B128" s="170" t="s">
        <v>508</v>
      </c>
      <c r="C128" s="20">
        <f>C127+1</f>
        <v>67</v>
      </c>
      <c r="D128" s="25" t="s">
        <v>23</v>
      </c>
      <c r="E128" s="21" t="s">
        <v>24</v>
      </c>
      <c r="F128" s="29">
        <v>3</v>
      </c>
      <c r="G128" s="176"/>
      <c r="H128" s="177"/>
      <c r="I128" s="179"/>
    </row>
    <row r="129" spans="1:9" ht="15">
      <c r="A129" s="181"/>
      <c r="B129" s="170" t="s">
        <v>508</v>
      </c>
      <c r="C129" s="20">
        <f>C128+1</f>
        <v>68</v>
      </c>
      <c r="D129" s="25" t="s">
        <v>25</v>
      </c>
      <c r="E129" s="21" t="s">
        <v>24</v>
      </c>
      <c r="F129" s="29">
        <v>25</v>
      </c>
      <c r="G129" s="176"/>
      <c r="H129" s="177"/>
      <c r="I129" s="179"/>
    </row>
    <row r="130" spans="1:9" ht="15">
      <c r="A130" s="181"/>
      <c r="B130" s="170" t="s">
        <v>508</v>
      </c>
      <c r="C130" s="20">
        <f>C129+1</f>
        <v>69</v>
      </c>
      <c r="D130" s="25" t="s">
        <v>29</v>
      </c>
      <c r="E130" s="21" t="s">
        <v>24</v>
      </c>
      <c r="F130" s="29">
        <v>18</v>
      </c>
      <c r="G130" s="176"/>
      <c r="H130" s="177"/>
      <c r="I130" s="179"/>
    </row>
    <row r="131" spans="1:9" s="180" customFormat="1" ht="15">
      <c r="A131" s="305"/>
      <c r="B131" s="170" t="s">
        <v>508</v>
      </c>
      <c r="C131" s="20">
        <f>C130+1</f>
        <v>70</v>
      </c>
      <c r="D131" s="25" t="s">
        <v>722</v>
      </c>
      <c r="E131" s="21" t="s">
        <v>24</v>
      </c>
      <c r="F131" s="21">
        <v>4</v>
      </c>
      <c r="G131" s="59"/>
      <c r="H131" s="60"/>
      <c r="I131" s="179"/>
    </row>
    <row r="132" spans="1:9" s="180" customFormat="1" ht="15">
      <c r="A132" s="305"/>
      <c r="B132" s="170"/>
      <c r="C132" s="13"/>
      <c r="D132" s="162" t="s">
        <v>440</v>
      </c>
      <c r="E132" s="28"/>
      <c r="F132" s="21"/>
      <c r="G132" s="59"/>
      <c r="H132" s="60"/>
      <c r="I132" s="179"/>
    </row>
    <row r="133" spans="1:9" s="180" customFormat="1" ht="30">
      <c r="A133" s="305"/>
      <c r="B133" s="170" t="s">
        <v>508</v>
      </c>
      <c r="C133" s="13">
        <f>C130+1</f>
        <v>70</v>
      </c>
      <c r="D133" s="25" t="s">
        <v>578</v>
      </c>
      <c r="E133" s="139" t="s">
        <v>441</v>
      </c>
      <c r="F133" s="21">
        <v>335</v>
      </c>
      <c r="G133" s="59"/>
      <c r="H133" s="60"/>
      <c r="I133" s="179"/>
    </row>
    <row r="134" spans="2:8" s="181" customFormat="1" ht="30">
      <c r="B134" s="170" t="s">
        <v>508</v>
      </c>
      <c r="C134" s="13">
        <f>C133+1</f>
        <v>71</v>
      </c>
      <c r="D134" s="25" t="s">
        <v>632</v>
      </c>
      <c r="E134" s="139" t="s">
        <v>441</v>
      </c>
      <c r="F134" s="29">
        <v>360</v>
      </c>
      <c r="G134" s="183"/>
      <c r="H134" s="184"/>
    </row>
    <row r="135" spans="1:8" ht="105.75" thickBot="1">
      <c r="A135" s="181"/>
      <c r="B135" s="170"/>
      <c r="C135" s="13"/>
      <c r="D135" s="145" t="s">
        <v>1044</v>
      </c>
      <c r="E135" s="28"/>
      <c r="F135" s="29"/>
      <c r="G135" s="176"/>
      <c r="H135" s="177"/>
    </row>
    <row r="136" spans="1:8" ht="24.75" customHeight="1" thickBot="1">
      <c r="A136" s="181"/>
      <c r="B136" s="268"/>
      <c r="C136" s="269"/>
      <c r="D136" s="270"/>
      <c r="E136" s="271"/>
      <c r="F136" s="272"/>
      <c r="G136" s="273" t="s">
        <v>1003</v>
      </c>
      <c r="H136" s="75">
        <f>SUM(H114:H135)</f>
        <v>0</v>
      </c>
    </row>
    <row r="137" spans="1:8" ht="24.75" customHeight="1" thickBot="1">
      <c r="A137" s="181"/>
      <c r="B137" s="283"/>
      <c r="C137" s="283"/>
      <c r="D137" s="283"/>
      <c r="E137" s="283"/>
      <c r="F137" s="272"/>
      <c r="G137" s="273"/>
      <c r="H137" s="276"/>
    </row>
    <row r="138" spans="1:8" ht="24.75" customHeight="1" thickBot="1">
      <c r="A138" s="181"/>
      <c r="B138" s="284"/>
      <c r="C138" s="285"/>
      <c r="D138" s="279"/>
      <c r="E138" s="286"/>
      <c r="F138" s="272"/>
      <c r="G138" s="272" t="s">
        <v>1004</v>
      </c>
      <c r="H138" s="281">
        <f>H55</f>
        <v>0</v>
      </c>
    </row>
    <row r="139" spans="1:8" ht="24.75" customHeight="1" thickBot="1">
      <c r="A139" s="181"/>
      <c r="B139" s="284"/>
      <c r="C139" s="285"/>
      <c r="D139" s="279"/>
      <c r="E139" s="286"/>
      <c r="F139" s="272"/>
      <c r="G139" s="272" t="s">
        <v>1005</v>
      </c>
      <c r="H139" s="281">
        <f>H113</f>
        <v>0</v>
      </c>
    </row>
    <row r="140" spans="1:8" ht="24.75" customHeight="1" thickBot="1">
      <c r="A140" s="181"/>
      <c r="B140" s="284"/>
      <c r="C140" s="285"/>
      <c r="D140" s="279"/>
      <c r="E140" s="286"/>
      <c r="F140" s="272"/>
      <c r="G140" s="272" t="s">
        <v>1003</v>
      </c>
      <c r="H140" s="281">
        <f>H136</f>
        <v>0</v>
      </c>
    </row>
    <row r="141" spans="1:8" ht="24.75" customHeight="1" thickBot="1">
      <c r="A141" s="181"/>
      <c r="B141" s="306"/>
      <c r="C141" s="283"/>
      <c r="D141" s="283"/>
      <c r="E141" s="283"/>
      <c r="F141" s="272"/>
      <c r="G141" s="282" t="s">
        <v>881</v>
      </c>
      <c r="H141" s="75">
        <f>SUM(H138:H140)</f>
        <v>0</v>
      </c>
    </row>
  </sheetData>
  <sheetProtection/>
  <mergeCells count="5">
    <mergeCell ref="B3:C4"/>
    <mergeCell ref="D3:D4"/>
    <mergeCell ref="E3:E4"/>
    <mergeCell ref="F3:F4"/>
    <mergeCell ref="G3:G4"/>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Header>&amp;RJūrmalas ūdenssaimniecības attīstības projekta 3.kārta
Ūdensapgādes un kanalizācijas tīklu paplašināšana Asaros un M&amp;"Times New Roman,Regular"ellužos. Jaunas kanalizācijas sūkņu stacijas  izbūve Medņu ielā.
</oddHeader>
    <oddFooter>&amp;LSIA “Aqua-Brambis” Pas.Nr.1315-1&amp;R&amp;"Times New Roman,Regular" Finanšu piedāvājuma veidne</oddFooter>
  </headerFooter>
  <rowBreaks count="2" manualBreakCount="2">
    <brk id="55" max="255" man="1"/>
    <brk id="1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2014-04-30T08:02:00Z</cp:lastPrinted>
  <dcterms:created xsi:type="dcterms:W3CDTF">2013-02-12T10:04:11Z</dcterms:created>
  <dcterms:modified xsi:type="dcterms:W3CDTF">2014-06-12T07:46:12Z</dcterms:modified>
  <cp:category/>
  <cp:version/>
  <cp:contentType/>
  <cp:contentStatus/>
</cp:coreProperties>
</file>